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492" windowWidth="11328" windowHeight="3972" activeTab="0"/>
  </bookViews>
  <sheets>
    <sheet name="Прил 2" sheetId="1" r:id="rId1"/>
    <sheet name="прил 3" sheetId="2" r:id="rId2"/>
    <sheet name="Прил4" sheetId="3" r:id="rId3"/>
    <sheet name="прил1" sheetId="4" r:id="rId4"/>
  </sheets>
  <externalReferences>
    <externalReference r:id="rId7"/>
  </externalReferences>
  <definedNames>
    <definedName name="_xlnm.Print_Titles" localSheetId="2">'Прил4'!$4:$5</definedName>
    <definedName name="_xlnm.Print_Area" localSheetId="0">'Прил 2'!$A$1:$D$39</definedName>
    <definedName name="_xlnm.Print_Area" localSheetId="2">'Прил4'!$A$1:$F$36</definedName>
  </definedNames>
  <calcPr fullCalcOnLoad="1"/>
</workbook>
</file>

<file path=xl/sharedStrings.xml><?xml version="1.0" encoding="utf-8"?>
<sst xmlns="http://schemas.openxmlformats.org/spreadsheetml/2006/main" count="195" uniqueCount="170">
  <si>
    <t>1 01 00000 00 0000 000</t>
  </si>
  <si>
    <t xml:space="preserve">Налоги на прибыль, доходы </t>
  </si>
  <si>
    <t>1 01 02000 01 0000 110</t>
  </si>
  <si>
    <t>Налог на доходы физических лиц</t>
  </si>
  <si>
    <t>Всего доходов</t>
  </si>
  <si>
    <t>Наименование доходов</t>
  </si>
  <si>
    <t>(тыс. руб.)</t>
  </si>
  <si>
    <t>1 05 00000 00 0000 000</t>
  </si>
  <si>
    <t>Налоги на совокупный доход</t>
  </si>
  <si>
    <t>Единый сельскохозяйственный налог</t>
  </si>
  <si>
    <t>1 06 00000 00 0000 000</t>
  </si>
  <si>
    <t>Налоги на имущество</t>
  </si>
  <si>
    <t>1 06 01030 10 0000 110</t>
  </si>
  <si>
    <t>1 06 06000 00 0000 110</t>
  </si>
  <si>
    <t>Земельный налог</t>
  </si>
  <si>
    <t>1 11 01050 10 0000 120</t>
  </si>
  <si>
    <t>1 11 03050 10 0000 120</t>
  </si>
  <si>
    <t>Проценты, полученные от предоставления бюджетных кредитов внутри страны за счет средств бюджетов поселений</t>
  </si>
  <si>
    <t>1 17 05050 10 0000 180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</si>
  <si>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</si>
  <si>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</si>
  <si>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</si>
  <si>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 xml:space="preserve">Прочие неналоговые доходы бюджетов поселений </t>
  </si>
  <si>
    <t>Прочие субсидии бюджетам поселений</t>
  </si>
  <si>
    <t>182</t>
  </si>
  <si>
    <t>Единый налог на вмененный доход для отдельных видов деятельности</t>
  </si>
  <si>
    <t>1 06 04000 02 0000 110</t>
  </si>
  <si>
    <t>Транспортный налог</t>
  </si>
  <si>
    <t>1 06 04011 02 0000 110</t>
  </si>
  <si>
    <t>1 06 04012 02 0000 110</t>
  </si>
  <si>
    <t>Транспортный налог с физических лиц</t>
  </si>
  <si>
    <t>1 17 00000 00 0000 000</t>
  </si>
  <si>
    <t xml:space="preserve">Прочие неналоговые доходы </t>
  </si>
  <si>
    <t>1 17 05000 00 0000 180</t>
  </si>
  <si>
    <t>Прочие неналоговые доходы</t>
  </si>
  <si>
    <t>Код  главы администратора</t>
  </si>
  <si>
    <t>Код доходов</t>
  </si>
  <si>
    <t>Наименование  доходов</t>
  </si>
  <si>
    <t>Доходы в виде прибыли, приходящихся на доли в уставных (складочных) капиталах хозяйственных товариществ и обществ, или дивидендов по акциям, принадлежащим поселениям</t>
  </si>
  <si>
    <t xml:space="preserve"> 1 11 05025 10 0000 120</t>
  </si>
  <si>
    <t>1 11 05035 10 0000 120</t>
  </si>
  <si>
    <t>1 11 07015 10 0000 120</t>
  </si>
  <si>
    <t>Доходы от перечисления части прибыли, остающейся после  уплаты налогов и иных обязательных платежей муниципальных унитарных предприятий, созданных поселениями</t>
  </si>
  <si>
    <t>1 11 09045 10 0000 120</t>
  </si>
  <si>
    <t>Прочие доходы  от оказания платных услуг получателями средств бюджетов поселений и компенсации затрат  бюджетов поселений</t>
  </si>
  <si>
    <t>1 14 01050 10 0000 410</t>
  </si>
  <si>
    <t xml:space="preserve">Доходы от продажи квартир, находящихся в собственности поселений </t>
  </si>
  <si>
    <t>1 14 03050 10 0000 410</t>
  </si>
  <si>
    <t>1 14 03050 10 0000 440</t>
  </si>
  <si>
    <t xml:space="preserve">Доходы  от продажи нематериальных активов, находящихся в собственности поселений </t>
  </si>
  <si>
    <t>1 17 01050 10 0000 180</t>
  </si>
  <si>
    <t xml:space="preserve">Невыясненные поступления, зачисляемые в бюджеты поселений </t>
  </si>
  <si>
    <t>Прочие неналоговые доходы бюджетов поселений</t>
  </si>
  <si>
    <t>Дотации бюджетам поселений на поддержку мер по обеспечению сбалансированности бюджетов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</si>
  <si>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</si>
  <si>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безвозмездные поступления в бюджеты поселений</t>
  </si>
  <si>
    <t>Транспортный налог с организаций</t>
  </si>
  <si>
    <t>1 00 00000 00 0000 000</t>
  </si>
  <si>
    <t>Налоговые  доходы</t>
  </si>
  <si>
    <t>Неналоговые доходы</t>
  </si>
  <si>
    <t>Налоговые и неналоговые доходы</t>
  </si>
  <si>
    <t>1 14 02052 10 0000 410</t>
  </si>
  <si>
    <t>1 14 02052 10 0000 440</t>
  </si>
  <si>
    <t>1 14 02053 10 0000 410</t>
  </si>
  <si>
    <t>1 14 02053 10 0000 440</t>
  </si>
  <si>
    <t>Средства  от распоряжения и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</si>
  <si>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Средства  от распоряжения и реализации конфискованного и иного имущества, обращенного в доходы поселений (в части реализации материальных запасов средств по указанному имуществу)</t>
  </si>
  <si>
    <t>1 14 04050 10 0000 420</t>
  </si>
  <si>
    <t>Платежи, взимаемые органами управления (организациями) поселений за выполнение определенных функций</t>
  </si>
  <si>
    <t>1 05 02010 02 0000 110</t>
  </si>
  <si>
    <t>Собственные доходы без учета безвозмездных поступлений</t>
  </si>
  <si>
    <t>Доходы, получаемые  в  виде  арендной  платы,   а также средства  от  продажи  права  на заключение договоров  аренды   за   земли,   находящиеся   в  собственности     поселений     (за   исключением земельных   участков   муниципальных   бюджетных учреждений)</t>
  </si>
  <si>
    <t xml:space="preserve">Доходы от сдачи в аренду имущества,  находящегося в  оперативном  управлении   органов   управления поселений  и   созданных   ими   учреждений   (за исключением  имущества  муниципальных  бюджетных учреждений)
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</si>
  <si>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 учреждений,  а также имущества   муниципальных унитарных предприятий, в том числе казенных)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</si>
  <si>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учреждений),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</si>
  <si>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</si>
  <si>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 поселений (за исключением имущества муниципальных бюджетных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</si>
  <si>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 поселений (за исключением имущества муниципальных бюджетных 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</si>
  <si>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1 13 01995 10 0000 130</t>
  </si>
  <si>
    <t>1 15 02050 10 0000 140</t>
  </si>
  <si>
    <t>Код главы</t>
  </si>
  <si>
    <t xml:space="preserve">Код бюджетной классификации 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</si>
  <si>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</si>
  <si>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</si>
  <si>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</si>
  <si>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поселений</t>
  </si>
  <si>
    <t>1 01 02020 01 0000 110</t>
  </si>
  <si>
    <t xml:space="preserve">Налог  на  доходы  физических   лиц   с  доходов,  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
</t>
  </si>
  <si>
    <t>1 05 03010 01 0000 110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</si>
  <si>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</si>
  <si>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Дотации бюджетам сельских поселений на выравнивание бюджетной обеспеченности</t>
  </si>
  <si>
    <t>2 02 000 00 0000 000</t>
  </si>
  <si>
    <t>Усть-Канская сельская администрация</t>
  </si>
  <si>
    <t>2019 г.</t>
  </si>
  <si>
    <t>Дотации  бюджетам бюджетной системы Российской Федерации</t>
  </si>
  <si>
    <t>Дотации бюджетам сельских поселений  на выравнивание бюджетной обеспеченности</t>
  </si>
  <si>
    <t>Прочие межбюджетные трансферты, передаваемые бюджетам сельских поселений</t>
  </si>
  <si>
    <t>2020 г.</t>
  </si>
  <si>
    <t>Доходы бюджета МО Усть-Канское сельское поселение администрирование которых осуществляется федеральными государственными органами и созданными ими федеральными казенными учреждениями</t>
  </si>
  <si>
    <t>000</t>
  </si>
  <si>
    <t>(тыс. рублей)</t>
  </si>
  <si>
    <t>Код бюджетной классификации</t>
  </si>
  <si>
    <t>Сумма</t>
  </si>
  <si>
    <t>Дефицит бюджета</t>
  </si>
  <si>
    <t>Источники внутреннего финансирования  дефицитов бюджетов</t>
  </si>
  <si>
    <t>000 01 00 00 00 00 0000 000</t>
  </si>
  <si>
    <t>в том числе:</t>
  </si>
  <si>
    <t>Изменение остатков средств на счетах по учету средств бюджетов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</si>
  <si>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</si>
  <si>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</si>
  <si>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</si>
  <si>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</si>
  <si>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</si>
  <si>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</si>
  <si>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</si>
  <si>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Получение кредитов от других бюджетов бюджетной системы Российской Федерации бюджетами муниципальных районов в валюте Российской Федерации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</si>
  <si>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</si>
  <si>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 кредитов от других бюджетов бюджетной системы Российской Федерации в валюте Российской Федерации</t>
  </si>
  <si>
    <t>Код группы, подгруппы, статьи и вида источников</t>
  </si>
  <si>
    <t>Наименование</t>
  </si>
  <si>
    <t>801</t>
  </si>
  <si>
    <t>01 02 00 00 10 0000 710</t>
  </si>
  <si>
    <t>Получение кредитов от кредитных организаций бюджетами поселений в валюте Российской Федерации</t>
  </si>
  <si>
    <t>01 02 00 00 10 0000 810</t>
  </si>
  <si>
    <t>Погашение бюджетами поселений кредитов от кредитных организаций в валюте Российской Федерации</t>
  </si>
  <si>
    <t>01 03 01 00 10 0000 710</t>
  </si>
  <si>
    <t xml:space="preserve">Получение кредитов от других бюджетов бюджетной системы Российской Федерации бюджетами поселений в валюте Российской Федерации </t>
  </si>
  <si>
    <t>01 03 01 00 10 0000 810</t>
  </si>
  <si>
    <t>Погашение бюджетами поселений от других бюджетов бюджетной системы Российской Федерации в валюте Российской Федерации</t>
  </si>
  <si>
    <t>01 05 02 01 10 0000 510</t>
  </si>
  <si>
    <t>01 05 02 01 10 0000 610</t>
  </si>
  <si>
    <t>801 01 05 00 00 00 0000 000</t>
  </si>
  <si>
    <t>801 01 02 00 00 00 0000 000</t>
  </si>
  <si>
    <t>801 01 02 00 00 00 0000 700</t>
  </si>
  <si>
    <t xml:space="preserve">801 01 02 00 00 05 0000 710 </t>
  </si>
  <si>
    <t>801 01 02 00 00 00 0000 800</t>
  </si>
  <si>
    <t>801 01 02 00 00 05 0000 810</t>
  </si>
  <si>
    <t>801 01 03 00 00 00 0000 000</t>
  </si>
  <si>
    <t>801 01 03 01 00 00 0000 700</t>
  </si>
  <si>
    <t>801 01 03 01 00 05 0000 710</t>
  </si>
  <si>
    <t>801 01 03 01 00 00 0000 800</t>
  </si>
  <si>
    <t>801 01 03 01 00 05 0000 810</t>
  </si>
  <si>
    <t>Приложение 1
к решению «О бюджете 
муниципального образования "Усть-Канское сельское поселение "на 2019 год и на плановый период 2020-2021 г.г.»</t>
  </si>
  <si>
    <t xml:space="preserve">Источники финансирования дефицита  бюджета МО "Усть-Канское сельское поселение" на 2019 -2021 годы </t>
  </si>
  <si>
    <t>Приложение 2
к решению «О бюджете 
муниципального образования "Усть-Канское сельское поселение "на 2019 год и на плановый период 2020-2021 г.г.»</t>
  </si>
  <si>
    <t>Приложение 3
к решению «О бюджете 
муниципального образования                                                                                     "Усть-Канское сельское поселение "на 2019 год и на плановый период 2020-2021 г.г.»</t>
  </si>
  <si>
    <t>Приложение 4
к решению «О бюджете 
муниципального образования "Усть-Канское сельское поселение "на 2019 год и на плановый период 2020-2021 г.г.»</t>
  </si>
  <si>
    <t>Объем поступлений доходов по основным источникам в 2019 -2021 г.г.</t>
  </si>
  <si>
    <t>2021 г.</t>
  </si>
  <si>
    <t>2 02 15001 10 0000 150</t>
  </si>
  <si>
    <t>2 02 01003 10 0000 150</t>
  </si>
  <si>
    <t>2 02 02999 10 0000 150</t>
  </si>
  <si>
    <t>2 02 03015 10 0000 150</t>
  </si>
  <si>
    <t>2 02 49999 10 0000 150</t>
  </si>
  <si>
    <t xml:space="preserve"> 2 02 1000 00 0000 150</t>
  </si>
  <si>
    <t xml:space="preserve"> 2 02 15001 10 0000 150</t>
  </si>
  <si>
    <t>Прочие безвозмездные поступления в бюджеты сельских поселений</t>
  </si>
  <si>
    <t xml:space="preserve"> 2 07 05030 10 0000 180</t>
  </si>
  <si>
    <t>Прочие безвозмездные поступления</t>
  </si>
  <si>
    <t xml:space="preserve"> 2 07 00000 00 0000 000</t>
  </si>
  <si>
    <t xml:space="preserve"> 2 02 49999 00 0000 150</t>
  </si>
  <si>
    <t xml:space="preserve"> 2 02 49999 10 0000 150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</si>
  <si>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</si>
  <si>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2 02 40014 10 0000 150</t>
  </si>
  <si>
    <t>801 01 05 02 01 10 0000 510</t>
  </si>
  <si>
    <t>801 01 05 02 01 10 0000 610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</si>
  <si>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</si>
  <si>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</si>
  <si>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Перечень главных администраторов источников финансирования дефицита бюджета муниципального образования "Усть-Канское сельское поселение" на 2019-2021 годы</t>
  </si>
  <si>
    <t>Перечень главных администраторов доходов бюджета муниципального образования «Усть-Канское сельское поселение» на 2019-2021 годы</t>
  </si>
</sst>
</file>

<file path=xl/styles.xml><?xml version="1.0" encoding="utf-8"?>
<styleSheet xmlns="http://schemas.openxmlformats.org/spreadsheetml/2006/main">
  <numFmts count="7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0"/>
    <numFmt numFmtId="180" formatCode="#,##0.000"/>
    <numFmt numFmtId="181" formatCode="0.000"/>
    <numFmt numFmtId="182" formatCode="0.000000"/>
    <numFmt numFmtId="183" formatCode="#,##0.00000"/>
    <numFmt numFmtId="184" formatCode="#,##0.000000"/>
    <numFmt numFmtId="185" formatCode="#,##0.0000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  <numFmt numFmtId="189" formatCode="_-* #,##0.000_р_._-;\-* #,##0.000_р_._-;_-* &quot;-&quot;??_р_._-;_-@_-"/>
    <numFmt numFmtId="190" formatCode="0.0%"/>
    <numFmt numFmtId="191" formatCode="#,##0_ ;[Red]\-#,##0\ "/>
    <numFmt numFmtId="192" formatCode="#,##0.0_ ;\-#,##0.0\ "/>
    <numFmt numFmtId="193" formatCode="#,##0.0_ ;[Red]\-#,##0.0\ "/>
    <numFmt numFmtId="194" formatCode="#,##0.00_ ;[Red]\-#,##0.00\ "/>
    <numFmt numFmtId="195" formatCode="#,##0.000_ ;[Red]\-#,##0.000\ "/>
    <numFmt numFmtId="196" formatCode="_-* #,##0.00000_р_._-;\-* #,##0.00000_р_._-;_-* &quot;-&quot;??_р_._-;_-@_-"/>
    <numFmt numFmtId="197" formatCode="_-* #,##0.00_р_._-;\-* #,##0.00_р_._-;_-* &quot;-&quot;???_р_._-;_-@_-"/>
    <numFmt numFmtId="198" formatCode="_-* #,##0.0_р_._-;\-* #,##0.0_р_._-;_-* &quot;-&quot;???_р_._-;_-@_-"/>
    <numFmt numFmtId="199" formatCode="_-* #,##0_р_._-;\-* #,##0_р_._-;_-* &quot;-&quot;???_р_._-;_-@_-"/>
    <numFmt numFmtId="200" formatCode="_-* #,##0.000000000_р_._-;\-* #,##0.000000000_р_._-;_-* &quot;-&quot;???_р_._-;_-@_-"/>
    <numFmt numFmtId="201" formatCode="0.000000000000000"/>
    <numFmt numFmtId="202" formatCode="0.00000000000000"/>
    <numFmt numFmtId="203" formatCode="0.0000000000000"/>
    <numFmt numFmtId="204" formatCode="0.000000000000"/>
    <numFmt numFmtId="205" formatCode="0.00000000000"/>
    <numFmt numFmtId="206" formatCode="0.0000000000"/>
    <numFmt numFmtId="207" formatCode="0.000000000"/>
    <numFmt numFmtId="208" formatCode="0.00000000"/>
    <numFmt numFmtId="209" formatCode="0.0000000"/>
    <numFmt numFmtId="210" formatCode="0.0000"/>
    <numFmt numFmtId="211" formatCode="0.00000"/>
    <numFmt numFmtId="212" formatCode="_-* #,##0.0000_р_._-;\-* #,##0.0000_р_._-;_-* &quot;-&quot;??_р_._-;_-@_-"/>
    <numFmt numFmtId="213" formatCode="_-* #,##0.000_р_._-;\-* #,##0.000_р_._-;_-* &quot;-&quot;???_р_._-;_-@_-"/>
    <numFmt numFmtId="214" formatCode="_-* #,##0_р_._-;\-* #,##0_р_._-;_-* &quot;-&quot;?_р_._-;_-@_-"/>
    <numFmt numFmtId="215" formatCode="_-* #,##0.00_р_._-;\-* #,##0.00_р_._-;_-* &quot;-&quot;?_р_._-;_-@_-"/>
    <numFmt numFmtId="216" formatCode="_-* #,##0.000_р_._-;\-* #,##0.000_р_._-;_-* &quot;-&quot;?_р_._-;_-@_-"/>
    <numFmt numFmtId="217" formatCode="_-* #,##0.0000_р_._-;\-* #,##0.0000_р_._-;_-* &quot;-&quot;?_р_._-;_-@_-"/>
    <numFmt numFmtId="218" formatCode="_-* #,##0.0000_р_._-;\-* #,##0.0000_р_._-;_-* &quot;-&quot;????_р_._-;_-@_-"/>
    <numFmt numFmtId="219" formatCode="#,##0.00_ ;\-#,##0.00\ "/>
    <numFmt numFmtId="220" formatCode="000000"/>
    <numFmt numFmtId="221" formatCode="[$-FC19]d\ mmmm\ yyyy\ &quot;г.&quot;"/>
    <numFmt numFmtId="222" formatCode="#,##0.00&quot;р.&quot;"/>
    <numFmt numFmtId="223" formatCode="#,##0_ ;\-#,##0\ "/>
    <numFmt numFmtId="224" formatCode="#,##0.0_р_."/>
    <numFmt numFmtId="225" formatCode="_(&quot;р.&quot;* #,##0_);_(&quot;р.&quot;* \(#,##0\);_(&quot;р.&quot;* &quot;-&quot;_);_(@_)"/>
    <numFmt numFmtId="226" formatCode="_(&quot;р.&quot;* #,##0.00_);_(&quot;р.&quot;* \(#,##0.00\);_(&quot;р.&quot;* &quot;-&quot;??_);_(@_)"/>
  </numFmts>
  <fonts count="3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i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3" fillId="0" borderId="0">
      <alignment/>
      <protection/>
    </xf>
    <xf numFmtId="0" fontId="30" fillId="0" borderId="0">
      <alignment/>
      <protection/>
    </xf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 vertical="justify"/>
    </xf>
    <xf numFmtId="0" fontId="2" fillId="0" borderId="0" xfId="0" applyFont="1" applyBorder="1" applyAlignment="1">
      <alignment/>
    </xf>
    <xf numFmtId="173" fontId="0" fillId="0" borderId="0" xfId="0" applyNumberForma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justify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/>
    </xf>
    <xf numFmtId="0" fontId="25" fillId="0" borderId="10" xfId="0" applyFont="1" applyFill="1" applyBorder="1" applyAlignment="1">
      <alignment horizontal="center" vertical="top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26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top" wrapText="1"/>
    </xf>
    <xf numFmtId="0" fontId="25" fillId="0" borderId="10" xfId="0" applyFont="1" applyBorder="1" applyAlignment="1">
      <alignment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wrapText="1"/>
    </xf>
    <xf numFmtId="0" fontId="26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27" fillId="0" borderId="10" xfId="0" applyFont="1" applyBorder="1" applyAlignment="1">
      <alignment/>
    </xf>
    <xf numFmtId="49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distributed" wrapText="1"/>
    </xf>
    <xf numFmtId="2" fontId="26" fillId="0" borderId="10" xfId="0" applyNumberFormat="1" applyFont="1" applyBorder="1" applyAlignment="1">
      <alignment horizontal="center" vertical="center" wrapText="1"/>
    </xf>
    <xf numFmtId="2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0" xfId="0" applyFont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29" fillId="0" borderId="10" xfId="0" applyFont="1" applyBorder="1" applyAlignment="1">
      <alignment horizontal="justify" vertical="center"/>
    </xf>
    <xf numFmtId="49" fontId="1" fillId="0" borderId="10" xfId="0" applyNumberFormat="1" applyFont="1" applyBorder="1" applyAlignment="1">
      <alignment/>
    </xf>
    <xf numFmtId="173" fontId="29" fillId="0" borderId="10" xfId="66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justify" vertical="center"/>
    </xf>
    <xf numFmtId="49" fontId="1" fillId="0" borderId="10" xfId="0" applyNumberFormat="1" applyFont="1" applyBorder="1" applyAlignment="1">
      <alignment horizontal="center" vertical="center"/>
    </xf>
    <xf numFmtId="0" fontId="29" fillId="0" borderId="10" xfId="0" applyFont="1" applyFill="1" applyBorder="1" applyAlignment="1">
      <alignment horizontal="justify" vertical="center" wrapText="1"/>
    </xf>
    <xf numFmtId="0" fontId="29" fillId="0" borderId="10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justify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173" fontId="1" fillId="0" borderId="10" xfId="66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0" fontId="31" fillId="0" borderId="10" xfId="0" applyFont="1" applyFill="1" applyBorder="1" applyAlignment="1">
      <alignment horizontal="center" wrapText="1"/>
    </xf>
    <xf numFmtId="171" fontId="31" fillId="0" borderId="10" xfId="66" applyFont="1" applyBorder="1" applyAlignment="1">
      <alignment horizontal="center"/>
    </xf>
    <xf numFmtId="173" fontId="2" fillId="0" borderId="0" xfId="54" applyNumberFormat="1" applyFont="1" applyFill="1" applyBorder="1" applyAlignment="1">
      <alignment horizontal="right"/>
      <protection/>
    </xf>
    <xf numFmtId="0" fontId="25" fillId="0" borderId="0" xfId="0" applyFont="1" applyFill="1" applyAlignment="1">
      <alignment/>
    </xf>
    <xf numFmtId="0" fontId="29" fillId="0" borderId="10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2" fontId="25" fillId="24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justify" vertical="top" wrapText="1"/>
    </xf>
    <xf numFmtId="0" fontId="25" fillId="0" borderId="15" xfId="0" applyFont="1" applyBorder="1" applyAlignment="1">
      <alignment horizontal="justify" vertical="top" wrapText="1"/>
    </xf>
    <xf numFmtId="0" fontId="25" fillId="0" borderId="11" xfId="0" applyFont="1" applyFill="1" applyBorder="1" applyAlignment="1">
      <alignment horizontal="justify" vertical="top" wrapText="1"/>
    </xf>
    <xf numFmtId="0" fontId="25" fillId="0" borderId="15" xfId="0" applyFont="1" applyFill="1" applyBorder="1" applyAlignment="1">
      <alignment horizontal="justify" vertical="top" wrapText="1"/>
    </xf>
    <xf numFmtId="0" fontId="26" fillId="0" borderId="10" xfId="0" applyFont="1" applyFill="1" applyBorder="1" applyAlignment="1">
      <alignment horizontal="center" vertical="top" wrapText="1"/>
    </xf>
    <xf numFmtId="0" fontId="24" fillId="0" borderId="13" xfId="0" applyFont="1" applyBorder="1" applyAlignment="1">
      <alignment horizontal="left" wrapText="1"/>
    </xf>
    <xf numFmtId="0" fontId="24" fillId="0" borderId="0" xfId="0" applyFont="1" applyBorder="1" applyAlignment="1">
      <alignment horizontal="left" wrapText="1"/>
    </xf>
    <xf numFmtId="0" fontId="24" fillId="0" borderId="14" xfId="0" applyFont="1" applyBorder="1" applyAlignment="1">
      <alignment horizontal="left" wrapText="1"/>
    </xf>
    <xf numFmtId="0" fontId="26" fillId="0" borderId="0" xfId="0" applyFont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/>
    </xf>
    <xf numFmtId="0" fontId="25" fillId="0" borderId="10" xfId="0" applyFont="1" applyFill="1" applyBorder="1" applyAlignment="1">
      <alignment horizontal="justify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justify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171" fontId="1" fillId="0" borderId="0" xfId="66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2" fillId="0" borderId="0" xfId="0" applyFont="1" applyFill="1" applyBorder="1" applyAlignment="1">
      <alignment horizontal="left" vertical="justify" wrapText="1"/>
    </xf>
    <xf numFmtId="0" fontId="0" fillId="0" borderId="0" xfId="0" applyFont="1" applyAlignment="1">
      <alignment horizontal="left" vertical="justify"/>
    </xf>
    <xf numFmtId="0" fontId="0" fillId="0" borderId="0" xfId="0" applyFont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right" vertical="justify"/>
    </xf>
    <xf numFmtId="0" fontId="29" fillId="0" borderId="0" xfId="0" applyFont="1" applyAlignment="1">
      <alignment horizontal="center" vertical="center" wrapText="1"/>
    </xf>
    <xf numFmtId="171" fontId="28" fillId="0" borderId="0" xfId="66" applyFont="1" applyAlignment="1">
      <alignment horizontal="right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ход по  ИФНС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перечис.11" xfId="62"/>
    <cellStyle name="Тысячи_перечис.11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view="pageBreakPreview" zoomScaleSheetLayoutView="100" workbookViewId="0" topLeftCell="A1">
      <selection activeCell="A2" sqref="A2:D2"/>
    </sheetView>
  </sheetViews>
  <sheetFormatPr defaultColWidth="9.125" defaultRowHeight="12.75"/>
  <cols>
    <col min="1" max="1" width="6.375" style="2" customWidth="1"/>
    <col min="2" max="2" width="29.50390625" style="2" customWidth="1"/>
    <col min="3" max="3" width="23.125" style="7" customWidth="1"/>
    <col min="4" max="4" width="42.00390625" style="7" customWidth="1"/>
    <col min="5" max="16384" width="9.125" style="2" customWidth="1"/>
  </cols>
  <sheetData>
    <row r="1" spans="1:4" ht="83.25" customHeight="1">
      <c r="A1" s="11"/>
      <c r="B1" s="11"/>
      <c r="C1" s="12"/>
      <c r="D1" s="21" t="s">
        <v>144</v>
      </c>
    </row>
    <row r="2" spans="1:4" s="8" customFormat="1" ht="48" customHeight="1">
      <c r="A2" s="76" t="s">
        <v>169</v>
      </c>
      <c r="B2" s="77"/>
      <c r="C2" s="77"/>
      <c r="D2" s="77"/>
    </row>
    <row r="3" spans="1:4" s="8" customFormat="1" ht="0.75" customHeight="1">
      <c r="A3" s="13"/>
      <c r="B3" s="14"/>
      <c r="C3" s="12"/>
      <c r="D3" s="12"/>
    </row>
    <row r="4" spans="1:4" ht="21" customHeight="1">
      <c r="A4" s="15" t="s">
        <v>35</v>
      </c>
      <c r="B4" s="15" t="s">
        <v>36</v>
      </c>
      <c r="C4" s="78" t="s">
        <v>37</v>
      </c>
      <c r="D4" s="79"/>
    </row>
    <row r="5" spans="1:4" ht="21" customHeight="1">
      <c r="A5" s="72" t="s">
        <v>92</v>
      </c>
      <c r="B5" s="72"/>
      <c r="C5" s="72"/>
      <c r="D5" s="72"/>
    </row>
    <row r="6" spans="1:4" ht="75.75" customHeight="1">
      <c r="A6" s="16">
        <v>801</v>
      </c>
      <c r="B6" s="16" t="s">
        <v>15</v>
      </c>
      <c r="C6" s="80" t="s">
        <v>38</v>
      </c>
      <c r="D6" s="80"/>
    </row>
    <row r="7" spans="1:4" ht="78.75" customHeight="1">
      <c r="A7" s="16">
        <v>801</v>
      </c>
      <c r="B7" s="16" t="s">
        <v>15</v>
      </c>
      <c r="C7" s="70" t="s">
        <v>38</v>
      </c>
      <c r="D7" s="71"/>
    </row>
    <row r="8" spans="1:4" ht="60" customHeight="1">
      <c r="A8" s="16">
        <v>801</v>
      </c>
      <c r="B8" s="17" t="s">
        <v>16</v>
      </c>
      <c r="C8" s="70" t="s">
        <v>17</v>
      </c>
      <c r="D8" s="71"/>
    </row>
    <row r="9" spans="1:4" ht="117" customHeight="1">
      <c r="A9" s="16">
        <v>801</v>
      </c>
      <c r="B9" s="18" t="s">
        <v>39</v>
      </c>
      <c r="C9" s="70" t="s">
        <v>71</v>
      </c>
      <c r="D9" s="71"/>
    </row>
    <row r="10" spans="1:4" ht="92.25" customHeight="1">
      <c r="A10" s="16">
        <v>801</v>
      </c>
      <c r="B10" s="17" t="s">
        <v>40</v>
      </c>
      <c r="C10" s="70" t="s">
        <v>72</v>
      </c>
      <c r="D10" s="71"/>
    </row>
    <row r="11" spans="1:4" ht="78" customHeight="1">
      <c r="A11" s="16">
        <v>801</v>
      </c>
      <c r="B11" s="17" t="s">
        <v>41</v>
      </c>
      <c r="C11" s="70" t="s">
        <v>42</v>
      </c>
      <c r="D11" s="71"/>
    </row>
    <row r="12" spans="1:4" ht="100.5" customHeight="1">
      <c r="A12" s="16">
        <v>801</v>
      </c>
      <c r="B12" s="19" t="s">
        <v>43</v>
      </c>
      <c r="C12" s="70" t="s">
        <v>73</v>
      </c>
      <c r="D12" s="71"/>
    </row>
    <row r="13" spans="1:4" ht="56.25" customHeight="1">
      <c r="A13" s="16">
        <v>801</v>
      </c>
      <c r="B13" s="19" t="s">
        <v>78</v>
      </c>
      <c r="C13" s="68" t="s">
        <v>44</v>
      </c>
      <c r="D13" s="69"/>
    </row>
    <row r="14" spans="1:4" s="9" customFormat="1" ht="41.25" customHeight="1">
      <c r="A14" s="16">
        <v>801</v>
      </c>
      <c r="B14" s="15" t="s">
        <v>45</v>
      </c>
      <c r="C14" s="68" t="s">
        <v>46</v>
      </c>
      <c r="D14" s="69"/>
    </row>
    <row r="15" spans="1:4" ht="117" customHeight="1">
      <c r="A15" s="16">
        <v>801</v>
      </c>
      <c r="B15" s="15" t="s">
        <v>61</v>
      </c>
      <c r="C15" s="68" t="s">
        <v>74</v>
      </c>
      <c r="D15" s="69"/>
    </row>
    <row r="16" spans="1:4" ht="117" customHeight="1">
      <c r="A16" s="16">
        <v>801</v>
      </c>
      <c r="B16" s="15" t="s">
        <v>62</v>
      </c>
      <c r="C16" s="68" t="s">
        <v>75</v>
      </c>
      <c r="D16" s="69"/>
    </row>
    <row r="17" spans="1:4" ht="133.5" customHeight="1">
      <c r="A17" s="16">
        <v>801</v>
      </c>
      <c r="B17" s="15" t="s">
        <v>63</v>
      </c>
      <c r="C17" s="68" t="s">
        <v>76</v>
      </c>
      <c r="D17" s="69"/>
    </row>
    <row r="18" spans="1:4" ht="137.25" customHeight="1">
      <c r="A18" s="16">
        <v>801</v>
      </c>
      <c r="B18" s="15" t="s">
        <v>64</v>
      </c>
      <c r="C18" s="68" t="s">
        <v>77</v>
      </c>
      <c r="D18" s="69"/>
    </row>
    <row r="19" spans="1:4" ht="76.5" customHeight="1">
      <c r="A19" s="16">
        <v>801</v>
      </c>
      <c r="B19" s="19" t="s">
        <v>47</v>
      </c>
      <c r="C19" s="68" t="s">
        <v>65</v>
      </c>
      <c r="D19" s="69"/>
    </row>
    <row r="20" spans="1:4" ht="76.5" customHeight="1">
      <c r="A20" s="16">
        <v>801</v>
      </c>
      <c r="B20" s="19" t="s">
        <v>48</v>
      </c>
      <c r="C20" s="68" t="s">
        <v>66</v>
      </c>
      <c r="D20" s="69"/>
    </row>
    <row r="21" spans="1:4" ht="40.5" customHeight="1">
      <c r="A21" s="16">
        <v>801</v>
      </c>
      <c r="B21" s="15" t="s">
        <v>67</v>
      </c>
      <c r="C21" s="68" t="s">
        <v>49</v>
      </c>
      <c r="D21" s="69"/>
    </row>
    <row r="22" spans="1:4" ht="57.75" customHeight="1">
      <c r="A22" s="16">
        <v>801</v>
      </c>
      <c r="B22" s="15" t="s">
        <v>79</v>
      </c>
      <c r="C22" s="68" t="s">
        <v>68</v>
      </c>
      <c r="D22" s="69"/>
    </row>
    <row r="23" spans="1:4" ht="36.75" customHeight="1">
      <c r="A23" s="16">
        <v>801</v>
      </c>
      <c r="B23" s="15" t="s">
        <v>50</v>
      </c>
      <c r="C23" s="68" t="s">
        <v>51</v>
      </c>
      <c r="D23" s="69"/>
    </row>
    <row r="24" spans="1:4" ht="24" customHeight="1">
      <c r="A24" s="16">
        <v>801</v>
      </c>
      <c r="B24" s="15" t="s">
        <v>18</v>
      </c>
      <c r="C24" s="68" t="s">
        <v>52</v>
      </c>
      <c r="D24" s="69"/>
    </row>
    <row r="25" spans="1:4" ht="40.5" customHeight="1">
      <c r="A25" s="16">
        <v>801</v>
      </c>
      <c r="B25" s="20" t="s">
        <v>149</v>
      </c>
      <c r="C25" s="68" t="s">
        <v>95</v>
      </c>
      <c r="D25" s="69"/>
    </row>
    <row r="26" spans="1:4" ht="39.75" customHeight="1">
      <c r="A26" s="16">
        <v>801</v>
      </c>
      <c r="B26" s="20" t="s">
        <v>150</v>
      </c>
      <c r="C26" s="68" t="s">
        <v>53</v>
      </c>
      <c r="D26" s="69"/>
    </row>
    <row r="27" spans="1:4" ht="24" customHeight="1">
      <c r="A27" s="16">
        <v>801</v>
      </c>
      <c r="B27" s="20" t="s">
        <v>151</v>
      </c>
      <c r="C27" s="68" t="s">
        <v>23</v>
      </c>
      <c r="D27" s="69"/>
    </row>
    <row r="28" spans="1:4" ht="60.75" customHeight="1">
      <c r="A28" s="16">
        <v>801</v>
      </c>
      <c r="B28" s="20" t="s">
        <v>152</v>
      </c>
      <c r="C28" s="68" t="s">
        <v>54</v>
      </c>
      <c r="D28" s="69"/>
    </row>
    <row r="29" spans="1:4" ht="94.5" customHeight="1">
      <c r="A29" s="67">
        <v>801</v>
      </c>
      <c r="B29" s="20" t="s">
        <v>163</v>
      </c>
      <c r="C29" s="81" t="s">
        <v>162</v>
      </c>
      <c r="D29" s="82"/>
    </row>
    <row r="30" spans="1:4" ht="38.25" customHeight="1">
      <c r="A30" s="16">
        <v>801</v>
      </c>
      <c r="B30" s="20" t="s">
        <v>153</v>
      </c>
      <c r="C30" s="68" t="s">
        <v>96</v>
      </c>
      <c r="D30" s="69"/>
    </row>
    <row r="31" spans="1:4" ht="39.75" customHeight="1">
      <c r="A31" s="16">
        <v>801</v>
      </c>
      <c r="B31" s="20" t="s">
        <v>157</v>
      </c>
      <c r="C31" s="70" t="s">
        <v>55</v>
      </c>
      <c r="D31" s="71"/>
    </row>
    <row r="32" spans="1:4" ht="61.5" customHeight="1">
      <c r="A32" s="72" t="s">
        <v>98</v>
      </c>
      <c r="B32" s="72"/>
      <c r="C32" s="72"/>
      <c r="D32" s="72"/>
    </row>
    <row r="33" spans="1:4" ht="0.75" customHeight="1">
      <c r="A33" s="39"/>
      <c r="B33" s="5"/>
      <c r="C33" s="5"/>
      <c r="D33" s="40"/>
    </row>
    <row r="34" spans="1:4" ht="13.5" customHeight="1" hidden="1">
      <c r="A34" s="39"/>
      <c r="B34" s="5"/>
      <c r="C34" s="5"/>
      <c r="D34" s="40"/>
    </row>
    <row r="35" spans="1:4" ht="12.75" customHeight="1" hidden="1">
      <c r="A35" s="73"/>
      <c r="B35" s="74"/>
      <c r="C35" s="74"/>
      <c r="D35" s="75"/>
    </row>
    <row r="36" spans="1:4" ht="24" customHeight="1">
      <c r="A36" s="37" t="s">
        <v>99</v>
      </c>
      <c r="B36" s="20" t="s">
        <v>57</v>
      </c>
      <c r="C36" s="70" t="s">
        <v>60</v>
      </c>
      <c r="D36" s="71"/>
    </row>
    <row r="37" ht="14.25" customHeight="1"/>
    <row r="38" ht="14.25" customHeight="1"/>
    <row r="39" ht="30.75" customHeight="1"/>
    <row r="40" ht="21" customHeight="1"/>
    <row r="41" ht="28.5" customHeight="1"/>
    <row r="42" ht="24.75" customHeight="1"/>
  </sheetData>
  <sheetProtection/>
  <mergeCells count="32">
    <mergeCell ref="A2:D2"/>
    <mergeCell ref="C4:D4"/>
    <mergeCell ref="A5:D5"/>
    <mergeCell ref="C6:D6"/>
    <mergeCell ref="C9:D9"/>
    <mergeCell ref="C29:D29"/>
    <mergeCell ref="C7:D7"/>
    <mergeCell ref="C17:D17"/>
    <mergeCell ref="C8:D8"/>
    <mergeCell ref="C27:D27"/>
    <mergeCell ref="C12:D12"/>
    <mergeCell ref="C19:D19"/>
    <mergeCell ref="C11:D11"/>
    <mergeCell ref="C10:D10"/>
    <mergeCell ref="C15:D15"/>
    <mergeCell ref="C13:D13"/>
    <mergeCell ref="C20:D20"/>
    <mergeCell ref="A32:D32"/>
    <mergeCell ref="A35:D35"/>
    <mergeCell ref="C28:D28"/>
    <mergeCell ref="C22:D22"/>
    <mergeCell ref="C18:D18"/>
    <mergeCell ref="C30:D30"/>
    <mergeCell ref="C16:D16"/>
    <mergeCell ref="C31:D31"/>
    <mergeCell ref="C21:D21"/>
    <mergeCell ref="C14:D14"/>
    <mergeCell ref="C36:D36"/>
    <mergeCell ref="C24:D24"/>
    <mergeCell ref="C25:D25"/>
    <mergeCell ref="C26:D26"/>
    <mergeCell ref="C23:D23"/>
  </mergeCells>
  <printOptions/>
  <pageMargins left="0.75" right="0.38" top="0.71" bottom="0.53" header="0.5" footer="0.5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zoomScale="90" zoomScaleNormal="90" zoomScalePageLayoutView="0" workbookViewId="0" topLeftCell="A1">
      <selection activeCell="C7" sqref="C7:D7"/>
    </sheetView>
  </sheetViews>
  <sheetFormatPr defaultColWidth="9.125" defaultRowHeight="12.75"/>
  <cols>
    <col min="1" max="1" width="14.875" style="2" customWidth="1"/>
    <col min="2" max="2" width="33.00390625" style="2" customWidth="1"/>
    <col min="3" max="3" width="45.625" style="2" customWidth="1"/>
    <col min="4" max="4" width="22.375" style="2" customWidth="1"/>
    <col min="5" max="16384" width="9.125" style="2" customWidth="1"/>
  </cols>
  <sheetData>
    <row r="1" spans="1:4" ht="78.75" customHeight="1">
      <c r="A1" s="61"/>
      <c r="B1" s="61"/>
      <c r="C1" s="90" t="s">
        <v>145</v>
      </c>
      <c r="D1" s="90"/>
    </row>
    <row r="2" spans="1:4" s="8" customFormat="1" ht="48.75" customHeight="1">
      <c r="A2" s="84" t="s">
        <v>168</v>
      </c>
      <c r="B2" s="84"/>
      <c r="C2" s="84"/>
      <c r="D2" s="84"/>
    </row>
    <row r="3" spans="1:4" ht="45.75" customHeight="1">
      <c r="A3" s="62" t="s">
        <v>80</v>
      </c>
      <c r="B3" s="62" t="s">
        <v>118</v>
      </c>
      <c r="C3" s="85" t="s">
        <v>119</v>
      </c>
      <c r="D3" s="86"/>
    </row>
    <row r="4" spans="1:4" ht="22.5" customHeight="1">
      <c r="A4" s="31" t="s">
        <v>120</v>
      </c>
      <c r="B4" s="87" t="s">
        <v>92</v>
      </c>
      <c r="C4" s="88"/>
      <c r="D4" s="89"/>
    </row>
    <row r="5" spans="1:4" s="10" customFormat="1" ht="39" customHeight="1">
      <c r="A5" s="63" t="s">
        <v>120</v>
      </c>
      <c r="B5" s="19" t="s">
        <v>121</v>
      </c>
      <c r="C5" s="83" t="s">
        <v>122</v>
      </c>
      <c r="D5" s="83"/>
    </row>
    <row r="6" spans="1:4" ht="39" customHeight="1">
      <c r="A6" s="63" t="s">
        <v>120</v>
      </c>
      <c r="B6" s="19" t="s">
        <v>123</v>
      </c>
      <c r="C6" s="83" t="s">
        <v>124</v>
      </c>
      <c r="D6" s="83"/>
    </row>
    <row r="7" spans="1:4" s="10" customFormat="1" ht="59.25" customHeight="1">
      <c r="A7" s="63" t="s">
        <v>120</v>
      </c>
      <c r="B7" s="19" t="s">
        <v>125</v>
      </c>
      <c r="C7" s="83" t="s">
        <v>126</v>
      </c>
      <c r="D7" s="83"/>
    </row>
    <row r="8" spans="1:4" ht="60.75" customHeight="1">
      <c r="A8" s="63" t="s">
        <v>120</v>
      </c>
      <c r="B8" s="19" t="s">
        <v>127</v>
      </c>
      <c r="C8" s="83" t="s">
        <v>128</v>
      </c>
      <c r="D8" s="83"/>
    </row>
    <row r="9" spans="1:4" ht="40.5" customHeight="1">
      <c r="A9" s="63" t="s">
        <v>120</v>
      </c>
      <c r="B9" s="19" t="s">
        <v>129</v>
      </c>
      <c r="C9" s="83" t="s">
        <v>166</v>
      </c>
      <c r="D9" s="83"/>
    </row>
    <row r="10" spans="1:4" ht="42" customHeight="1">
      <c r="A10" s="63" t="s">
        <v>120</v>
      </c>
      <c r="B10" s="19" t="s">
        <v>130</v>
      </c>
      <c r="C10" s="83" t="s">
        <v>167</v>
      </c>
      <c r="D10" s="83"/>
    </row>
  </sheetData>
  <sheetProtection/>
  <mergeCells count="10">
    <mergeCell ref="C1:D1"/>
    <mergeCell ref="C6:D6"/>
    <mergeCell ref="C7:D7"/>
    <mergeCell ref="C8:D8"/>
    <mergeCell ref="C9:D9"/>
    <mergeCell ref="C10:D10"/>
    <mergeCell ref="A2:D2"/>
    <mergeCell ref="C3:D3"/>
    <mergeCell ref="B4:D4"/>
    <mergeCell ref="C5:D5"/>
  </mergeCells>
  <printOptions horizontalCentered="1"/>
  <pageMargins left="0.61" right="0.19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view="pageBreakPreview" zoomScaleSheetLayoutView="100" zoomScalePageLayoutView="0" workbookViewId="0" topLeftCell="A1">
      <selection activeCell="C27" sqref="C27"/>
    </sheetView>
  </sheetViews>
  <sheetFormatPr defaultColWidth="9.00390625" defaultRowHeight="12.75"/>
  <cols>
    <col min="1" max="1" width="10.00390625" style="0" customWidth="1"/>
    <col min="2" max="2" width="32.00390625" style="1" customWidth="1"/>
    <col min="3" max="3" width="51.375" style="1" customWidth="1"/>
    <col min="4" max="4" width="15.375" style="1" customWidth="1"/>
    <col min="5" max="5" width="13.50390625" style="1" customWidth="1"/>
    <col min="6" max="6" width="16.50390625" style="1" customWidth="1"/>
  </cols>
  <sheetData>
    <row r="1" spans="1:6" s="2" customFormat="1" ht="83.25" customHeight="1">
      <c r="A1" s="11"/>
      <c r="B1" s="25"/>
      <c r="C1" s="25"/>
      <c r="D1" s="91" t="s">
        <v>146</v>
      </c>
      <c r="E1" s="91"/>
      <c r="F1" s="91"/>
    </row>
    <row r="2" spans="1:6" s="2" customFormat="1" ht="21" customHeight="1">
      <c r="A2" s="95" t="s">
        <v>147</v>
      </c>
      <c r="B2" s="96"/>
      <c r="C2" s="96"/>
      <c r="D2" s="96"/>
      <c r="E2" s="96"/>
      <c r="F2" s="96"/>
    </row>
    <row r="3" spans="1:6" s="2" customFormat="1" ht="15" customHeight="1">
      <c r="A3" s="26"/>
      <c r="B3" s="27"/>
      <c r="C3" s="27"/>
      <c r="D3" s="27"/>
      <c r="E3" s="27"/>
      <c r="F3" s="28" t="s">
        <v>6</v>
      </c>
    </row>
    <row r="4" spans="1:6" s="2" customFormat="1" ht="34.5">
      <c r="A4" s="22" t="s">
        <v>80</v>
      </c>
      <c r="B4" s="22" t="s">
        <v>81</v>
      </c>
      <c r="C4" s="22" t="s">
        <v>5</v>
      </c>
      <c r="D4" s="22" t="s">
        <v>93</v>
      </c>
      <c r="E4" s="22" t="s">
        <v>97</v>
      </c>
      <c r="F4" s="22" t="s">
        <v>148</v>
      </c>
    </row>
    <row r="5" spans="1:6" s="2" customFormat="1" ht="12.75">
      <c r="A5" s="38">
        <v>1</v>
      </c>
      <c r="B5" s="38">
        <v>2</v>
      </c>
      <c r="C5" s="38">
        <v>3</v>
      </c>
      <c r="D5" s="38"/>
      <c r="E5" s="38">
        <v>4</v>
      </c>
      <c r="F5" s="38">
        <v>5</v>
      </c>
    </row>
    <row r="6" spans="1:6" s="2" customFormat="1" ht="19.5" customHeight="1">
      <c r="A6" s="29"/>
      <c r="B6" s="22" t="s">
        <v>57</v>
      </c>
      <c r="C6" s="30" t="s">
        <v>60</v>
      </c>
      <c r="D6" s="35">
        <f>D7+D22</f>
        <v>3985</v>
      </c>
      <c r="E6" s="35">
        <f>E7+E22</f>
        <v>3985</v>
      </c>
      <c r="F6" s="35">
        <f>F7+F22</f>
        <v>3485</v>
      </c>
    </row>
    <row r="7" spans="1:6" s="2" customFormat="1" ht="18">
      <c r="A7" s="24"/>
      <c r="B7" s="19"/>
      <c r="C7" s="22" t="s">
        <v>58</v>
      </c>
      <c r="D7" s="35">
        <f>D8+D11+D14</f>
        <v>3985</v>
      </c>
      <c r="E7" s="35">
        <f>E8+E11+E14</f>
        <v>3985</v>
      </c>
      <c r="F7" s="35">
        <f>F8+F11+F14</f>
        <v>3485</v>
      </c>
    </row>
    <row r="8" spans="1:6" s="2" customFormat="1" ht="25.5" customHeight="1">
      <c r="A8" s="31">
        <v>182</v>
      </c>
      <c r="B8" s="22" t="s">
        <v>0</v>
      </c>
      <c r="C8" s="32" t="s">
        <v>1</v>
      </c>
      <c r="D8" s="35">
        <f aca="true" t="shared" si="0" ref="D8:F9">D9</f>
        <v>952</v>
      </c>
      <c r="E8" s="35">
        <f t="shared" si="0"/>
        <v>952</v>
      </c>
      <c r="F8" s="35">
        <f t="shared" si="0"/>
        <v>952</v>
      </c>
    </row>
    <row r="9" spans="1:6" s="2" customFormat="1" ht="24.75" customHeight="1">
      <c r="A9" s="31">
        <v>182</v>
      </c>
      <c r="B9" s="19" t="s">
        <v>2</v>
      </c>
      <c r="C9" s="33" t="s">
        <v>3</v>
      </c>
      <c r="D9" s="36">
        <f t="shared" si="0"/>
        <v>952</v>
      </c>
      <c r="E9" s="36">
        <f t="shared" si="0"/>
        <v>952</v>
      </c>
      <c r="F9" s="36">
        <f t="shared" si="0"/>
        <v>952</v>
      </c>
    </row>
    <row r="10" spans="1:6" s="2" customFormat="1" ht="132.75" customHeight="1">
      <c r="A10" s="31" t="s">
        <v>24</v>
      </c>
      <c r="B10" s="19" t="s">
        <v>86</v>
      </c>
      <c r="C10" s="34" t="s">
        <v>87</v>
      </c>
      <c r="D10" s="36">
        <v>952</v>
      </c>
      <c r="E10" s="36">
        <v>952</v>
      </c>
      <c r="F10" s="36">
        <v>952</v>
      </c>
    </row>
    <row r="11" spans="1:6" s="3" customFormat="1" ht="17.25">
      <c r="A11" s="31">
        <v>182</v>
      </c>
      <c r="B11" s="22" t="s">
        <v>7</v>
      </c>
      <c r="C11" s="32" t="s">
        <v>8</v>
      </c>
      <c r="D11" s="35">
        <f>D12+D13</f>
        <v>532</v>
      </c>
      <c r="E11" s="35">
        <f>E12+E13</f>
        <v>532</v>
      </c>
      <c r="F11" s="35">
        <f>F12+F13</f>
        <v>32</v>
      </c>
    </row>
    <row r="12" spans="1:6" s="2" customFormat="1" ht="45" customHeight="1">
      <c r="A12" s="31">
        <v>182</v>
      </c>
      <c r="B12" s="19" t="s">
        <v>69</v>
      </c>
      <c r="C12" s="33" t="s">
        <v>25</v>
      </c>
      <c r="D12" s="36">
        <f>500</f>
        <v>500</v>
      </c>
      <c r="E12" s="36">
        <v>500</v>
      </c>
      <c r="F12" s="36">
        <v>0</v>
      </c>
    </row>
    <row r="13" spans="1:6" s="2" customFormat="1" ht="19.5" customHeight="1">
      <c r="A13" s="31" t="s">
        <v>24</v>
      </c>
      <c r="B13" s="19" t="s">
        <v>88</v>
      </c>
      <c r="C13" s="33" t="s">
        <v>9</v>
      </c>
      <c r="D13" s="36">
        <v>32</v>
      </c>
      <c r="E13" s="36">
        <v>32</v>
      </c>
      <c r="F13" s="36">
        <v>32</v>
      </c>
    </row>
    <row r="14" spans="1:6" s="3" customFormat="1" ht="24" customHeight="1">
      <c r="A14" s="31">
        <v>182</v>
      </c>
      <c r="B14" s="22" t="s">
        <v>10</v>
      </c>
      <c r="C14" s="32" t="s">
        <v>11</v>
      </c>
      <c r="D14" s="35">
        <f>D15+D19</f>
        <v>2501</v>
      </c>
      <c r="E14" s="35">
        <f>E15+E19</f>
        <v>2501</v>
      </c>
      <c r="F14" s="35">
        <f>F15+F19</f>
        <v>2501</v>
      </c>
    </row>
    <row r="15" spans="1:6" s="2" customFormat="1" ht="97.5" customHeight="1">
      <c r="A15" s="31">
        <v>182</v>
      </c>
      <c r="B15" s="19" t="s">
        <v>12</v>
      </c>
      <c r="C15" s="33" t="s">
        <v>89</v>
      </c>
      <c r="D15" s="64">
        <v>1483</v>
      </c>
      <c r="E15" s="36">
        <v>1483</v>
      </c>
      <c r="F15" s="36">
        <v>1483</v>
      </c>
    </row>
    <row r="16" spans="1:6" s="2" customFormat="1" ht="18" hidden="1">
      <c r="A16" s="31" t="s">
        <v>24</v>
      </c>
      <c r="B16" s="19" t="s">
        <v>26</v>
      </c>
      <c r="C16" s="33" t="s">
        <v>27</v>
      </c>
      <c r="D16" s="36">
        <f>D17+D18</f>
        <v>0</v>
      </c>
      <c r="E16" s="36">
        <f>E17+E18</f>
        <v>0</v>
      </c>
      <c r="F16" s="36">
        <f>F17+F18</f>
        <v>0</v>
      </c>
    </row>
    <row r="17" spans="1:6" s="2" customFormat="1" ht="18" hidden="1">
      <c r="A17" s="31" t="s">
        <v>24</v>
      </c>
      <c r="B17" s="19" t="s">
        <v>28</v>
      </c>
      <c r="C17" s="33" t="s">
        <v>56</v>
      </c>
      <c r="D17" s="36">
        <v>0</v>
      </c>
      <c r="E17" s="36">
        <v>0</v>
      </c>
      <c r="F17" s="36">
        <v>0</v>
      </c>
    </row>
    <row r="18" spans="1:6" s="2" customFormat="1" ht="18" hidden="1">
      <c r="A18" s="31" t="s">
        <v>24</v>
      </c>
      <c r="B18" s="19" t="s">
        <v>29</v>
      </c>
      <c r="C18" s="33" t="s">
        <v>30</v>
      </c>
      <c r="D18" s="36">
        <v>0</v>
      </c>
      <c r="E18" s="36">
        <v>0</v>
      </c>
      <c r="F18" s="36">
        <v>0</v>
      </c>
    </row>
    <row r="19" spans="1:6" s="2" customFormat="1" ht="23.25" customHeight="1">
      <c r="A19" s="31">
        <v>182</v>
      </c>
      <c r="B19" s="19" t="s">
        <v>13</v>
      </c>
      <c r="C19" s="33" t="s">
        <v>14</v>
      </c>
      <c r="D19" s="36">
        <f>D20+D21</f>
        <v>1018</v>
      </c>
      <c r="E19" s="36">
        <v>1018</v>
      </c>
      <c r="F19" s="36">
        <v>1018</v>
      </c>
    </row>
    <row r="20" spans="1:6" s="2" customFormat="1" ht="72">
      <c r="A20" s="31">
        <v>182</v>
      </c>
      <c r="B20" s="19" t="s">
        <v>82</v>
      </c>
      <c r="C20" s="33" t="s">
        <v>83</v>
      </c>
      <c r="D20" s="64">
        <v>400</v>
      </c>
      <c r="E20" s="36">
        <v>400</v>
      </c>
      <c r="F20" s="36">
        <v>400</v>
      </c>
    </row>
    <row r="21" spans="1:6" s="2" customFormat="1" ht="59.25" customHeight="1">
      <c r="A21" s="31">
        <v>182</v>
      </c>
      <c r="B21" s="19" t="s">
        <v>84</v>
      </c>
      <c r="C21" s="33" t="s">
        <v>85</v>
      </c>
      <c r="D21" s="64">
        <v>618</v>
      </c>
      <c r="E21" s="36">
        <v>618</v>
      </c>
      <c r="F21" s="36">
        <v>618</v>
      </c>
    </row>
    <row r="22" spans="1:6" s="2" customFormat="1" ht="18">
      <c r="A22" s="31"/>
      <c r="B22" s="19" t="s">
        <v>31</v>
      </c>
      <c r="C22" s="32" t="s">
        <v>59</v>
      </c>
      <c r="D22" s="35">
        <f>D23</f>
        <v>0</v>
      </c>
      <c r="E22" s="35">
        <f>E23</f>
        <v>0</v>
      </c>
      <c r="F22" s="35">
        <f>F23</f>
        <v>0</v>
      </c>
    </row>
    <row r="23" spans="1:6" s="3" customFormat="1" ht="20.25" customHeight="1">
      <c r="A23" s="19">
        <v>801</v>
      </c>
      <c r="B23" s="19" t="s">
        <v>18</v>
      </c>
      <c r="C23" s="23" t="s">
        <v>32</v>
      </c>
      <c r="D23" s="36"/>
      <c r="E23" s="36"/>
      <c r="F23" s="36"/>
    </row>
    <row r="24" spans="1:6" s="2" customFormat="1" ht="23.25" customHeight="1" hidden="1">
      <c r="A24" s="19">
        <v>801</v>
      </c>
      <c r="B24" s="19" t="s">
        <v>33</v>
      </c>
      <c r="C24" s="23" t="s">
        <v>34</v>
      </c>
      <c r="D24" s="35">
        <f>D25</f>
        <v>8</v>
      </c>
      <c r="E24" s="35">
        <f>E25</f>
        <v>8</v>
      </c>
      <c r="F24" s="35">
        <f>F25</f>
        <v>8</v>
      </c>
    </row>
    <row r="25" spans="1:6" s="2" customFormat="1" ht="2.25" customHeight="1" hidden="1">
      <c r="A25" s="19">
        <v>801</v>
      </c>
      <c r="B25" s="19" t="s">
        <v>18</v>
      </c>
      <c r="C25" s="33" t="s">
        <v>22</v>
      </c>
      <c r="D25" s="35">
        <v>8</v>
      </c>
      <c r="E25" s="35">
        <v>8</v>
      </c>
      <c r="F25" s="35">
        <v>8</v>
      </c>
    </row>
    <row r="26" spans="1:6" s="2" customFormat="1" ht="17.25">
      <c r="A26" s="22">
        <v>801</v>
      </c>
      <c r="B26" s="22" t="s">
        <v>91</v>
      </c>
      <c r="C26" s="32" t="s">
        <v>19</v>
      </c>
      <c r="D26" s="35">
        <f>D27+D30+D32</f>
        <v>6330.98</v>
      </c>
      <c r="E26" s="35">
        <f>E27+E30+E32</f>
        <v>2343.98</v>
      </c>
      <c r="F26" s="35">
        <f>F27+F30+F32</f>
        <v>2343.98</v>
      </c>
    </row>
    <row r="27" spans="1:6" s="2" customFormat="1" ht="46.5" customHeight="1">
      <c r="A27" s="19">
        <v>801</v>
      </c>
      <c r="B27" s="19" t="s">
        <v>20</v>
      </c>
      <c r="C27" s="33" t="s">
        <v>21</v>
      </c>
      <c r="D27" s="36">
        <f aca="true" t="shared" si="1" ref="D27:F28">D28</f>
        <v>2343.98</v>
      </c>
      <c r="E27" s="36">
        <f t="shared" si="1"/>
        <v>2343.98</v>
      </c>
      <c r="F27" s="36">
        <f t="shared" si="1"/>
        <v>2343.98</v>
      </c>
    </row>
    <row r="28" spans="1:6" s="2" customFormat="1" ht="45.75" customHeight="1">
      <c r="A28" s="19">
        <v>801</v>
      </c>
      <c r="B28" s="19" t="s">
        <v>154</v>
      </c>
      <c r="C28" s="33" t="s">
        <v>94</v>
      </c>
      <c r="D28" s="36">
        <f t="shared" si="1"/>
        <v>2343.98</v>
      </c>
      <c r="E28" s="36">
        <f t="shared" si="1"/>
        <v>2343.98</v>
      </c>
      <c r="F28" s="36">
        <f t="shared" si="1"/>
        <v>2343.98</v>
      </c>
    </row>
    <row r="29" spans="1:6" s="2" customFormat="1" ht="37.5" customHeight="1">
      <c r="A29" s="19">
        <v>801</v>
      </c>
      <c r="B29" s="19" t="s">
        <v>155</v>
      </c>
      <c r="C29" s="33" t="s">
        <v>90</v>
      </c>
      <c r="D29" s="36">
        <f>2733.98-390</f>
        <v>2343.98</v>
      </c>
      <c r="E29" s="36">
        <v>2343.98</v>
      </c>
      <c r="F29" s="36">
        <v>2343.98</v>
      </c>
    </row>
    <row r="30" spans="1:6" s="2" customFormat="1" ht="37.5" customHeight="1">
      <c r="A30" s="56">
        <v>801</v>
      </c>
      <c r="B30" s="19" t="s">
        <v>160</v>
      </c>
      <c r="C30" s="65" t="s">
        <v>96</v>
      </c>
      <c r="D30" s="36">
        <v>750</v>
      </c>
      <c r="E30" s="36">
        <v>0</v>
      </c>
      <c r="F30" s="36">
        <v>0</v>
      </c>
    </row>
    <row r="31" spans="1:6" s="2" customFormat="1" ht="42.75" customHeight="1">
      <c r="A31" s="56">
        <v>801</v>
      </c>
      <c r="B31" s="19" t="s">
        <v>161</v>
      </c>
      <c r="C31" s="65" t="s">
        <v>96</v>
      </c>
      <c r="D31" s="36">
        <f>360+390</f>
        <v>750</v>
      </c>
      <c r="E31" s="36">
        <v>0</v>
      </c>
      <c r="F31" s="36">
        <v>0</v>
      </c>
    </row>
    <row r="32" spans="1:6" s="2" customFormat="1" ht="90" customHeight="1">
      <c r="A32" s="56">
        <v>801</v>
      </c>
      <c r="B32" s="19" t="s">
        <v>163</v>
      </c>
      <c r="C32" s="65" t="s">
        <v>162</v>
      </c>
      <c r="D32" s="36">
        <v>3237</v>
      </c>
      <c r="E32" s="36">
        <v>0</v>
      </c>
      <c r="F32" s="36">
        <v>0</v>
      </c>
    </row>
    <row r="33" spans="1:6" s="2" customFormat="1" ht="37.5" customHeight="1">
      <c r="A33" s="62">
        <v>801</v>
      </c>
      <c r="B33" s="22" t="s">
        <v>159</v>
      </c>
      <c r="C33" s="66" t="s">
        <v>158</v>
      </c>
      <c r="D33" s="35">
        <v>55</v>
      </c>
      <c r="E33" s="35">
        <v>0</v>
      </c>
      <c r="F33" s="35">
        <v>0</v>
      </c>
    </row>
    <row r="34" spans="1:6" s="2" customFormat="1" ht="37.5" customHeight="1">
      <c r="A34" s="56">
        <v>801</v>
      </c>
      <c r="B34" s="19" t="s">
        <v>157</v>
      </c>
      <c r="C34" s="65" t="s">
        <v>156</v>
      </c>
      <c r="D34" s="36">
        <v>55</v>
      </c>
      <c r="E34" s="36">
        <v>0</v>
      </c>
      <c r="F34" s="36">
        <v>0</v>
      </c>
    </row>
    <row r="35" spans="1:6" s="3" customFormat="1" ht="17.25">
      <c r="A35" s="22"/>
      <c r="B35" s="22"/>
      <c r="C35" s="32" t="s">
        <v>4</v>
      </c>
      <c r="D35" s="35">
        <f>D6+D26+D33</f>
        <v>10370.98</v>
      </c>
      <c r="E35" s="35">
        <f>E6+E26+E33</f>
        <v>6328.98</v>
      </c>
      <c r="F35" s="35">
        <f>F6+F26+F33</f>
        <v>5828.98</v>
      </c>
    </row>
    <row r="36" spans="1:6" s="3" customFormat="1" ht="44.25" customHeight="1">
      <c r="A36" s="24"/>
      <c r="B36" s="19"/>
      <c r="C36" s="32" t="s">
        <v>70</v>
      </c>
      <c r="D36" s="35">
        <f>D6</f>
        <v>3985</v>
      </c>
      <c r="E36" s="35">
        <f>E6</f>
        <v>3985</v>
      </c>
      <c r="F36" s="35">
        <f>F6</f>
        <v>3485</v>
      </c>
    </row>
    <row r="37" spans="1:6" s="2" customFormat="1" ht="12.75">
      <c r="A37"/>
      <c r="B37" s="1"/>
      <c r="C37" s="1"/>
      <c r="D37" s="1"/>
      <c r="E37" s="1"/>
      <c r="F37" s="1"/>
    </row>
    <row r="38" spans="1:6" s="2" customFormat="1" ht="50.25" customHeight="1">
      <c r="A38" s="98"/>
      <c r="B38" s="92"/>
      <c r="C38" s="93"/>
      <c r="D38" s="93"/>
      <c r="E38" s="93"/>
      <c r="F38" s="94"/>
    </row>
    <row r="39" spans="1:6" s="2" customFormat="1" ht="41.25" customHeight="1">
      <c r="A39" s="98"/>
      <c r="B39" s="93"/>
      <c r="C39" s="93"/>
      <c r="D39" s="93"/>
      <c r="E39" s="93"/>
      <c r="F39" s="94"/>
    </row>
    <row r="40" spans="1:6" s="2" customFormat="1" ht="45.75" customHeight="1">
      <c r="A40" s="4"/>
      <c r="B40" s="92"/>
      <c r="C40" s="93"/>
      <c r="D40" s="93"/>
      <c r="E40" s="93"/>
      <c r="F40" s="94"/>
    </row>
    <row r="41" spans="1:6" s="2" customFormat="1" ht="12.75">
      <c r="A41" s="4"/>
      <c r="B41" s="93"/>
      <c r="C41" s="93"/>
      <c r="D41" s="93"/>
      <c r="E41" s="93"/>
      <c r="F41" s="94"/>
    </row>
    <row r="42" spans="1:6" s="2" customFormat="1" ht="12.75">
      <c r="A42" s="4"/>
      <c r="B42" s="92"/>
      <c r="C42" s="93"/>
      <c r="D42" s="93"/>
      <c r="E42" s="93"/>
      <c r="F42" s="94"/>
    </row>
    <row r="43" spans="1:6" ht="12.75">
      <c r="A43" s="4"/>
      <c r="B43" s="93"/>
      <c r="C43" s="93"/>
      <c r="D43" s="93"/>
      <c r="E43" s="93"/>
      <c r="F43" s="94"/>
    </row>
    <row r="44" spans="1:6" ht="15" customHeight="1">
      <c r="A44" s="98"/>
      <c r="B44" s="97"/>
      <c r="C44" s="97"/>
      <c r="D44" s="97"/>
      <c r="E44" s="97"/>
      <c r="F44" s="97"/>
    </row>
    <row r="45" ht="12.75">
      <c r="A45" s="98"/>
    </row>
    <row r="46" ht="12.75" customHeight="1"/>
    <row r="47" ht="12.75" customHeight="1"/>
    <row r="48" ht="12.75" customHeight="1"/>
    <row r="50" ht="26.25" customHeight="1"/>
    <row r="53" ht="12.75">
      <c r="G53" s="6"/>
    </row>
  </sheetData>
  <sheetProtection/>
  <mergeCells count="8">
    <mergeCell ref="D1:F1"/>
    <mergeCell ref="B42:F43"/>
    <mergeCell ref="A2:F2"/>
    <mergeCell ref="B44:F44"/>
    <mergeCell ref="B38:F39"/>
    <mergeCell ref="A38:A39"/>
    <mergeCell ref="A44:A45"/>
    <mergeCell ref="B40:F41"/>
  </mergeCells>
  <printOptions/>
  <pageMargins left="0.6299212598425197" right="0.5118110236220472" top="0.5905511811023623" bottom="0.5118110236220472" header="0.5118110236220472" footer="0.5118110236220472"/>
  <pageSetup fitToHeight="3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0"/>
  <sheetViews>
    <sheetView view="pageBreakPreview" zoomScale="60" zoomScalePageLayoutView="0" workbookViewId="0" topLeftCell="A1">
      <selection activeCell="B12" sqref="B12"/>
    </sheetView>
  </sheetViews>
  <sheetFormatPr defaultColWidth="9.00390625" defaultRowHeight="12.75"/>
  <cols>
    <col min="1" max="1" width="36.125" style="0" customWidth="1"/>
    <col min="2" max="2" width="32.375" style="0" customWidth="1"/>
    <col min="3" max="3" width="18.625" style="0" customWidth="1"/>
  </cols>
  <sheetData>
    <row r="1" spans="1:3" ht="56.25" customHeight="1">
      <c r="A1" s="41"/>
      <c r="B1" s="100" t="s">
        <v>142</v>
      </c>
      <c r="C1" s="100"/>
    </row>
    <row r="2" spans="1:3" ht="30.75" customHeight="1">
      <c r="A2" s="99" t="s">
        <v>143</v>
      </c>
      <c r="B2" s="99"/>
      <c r="C2" s="99"/>
    </row>
    <row r="3" spans="1:3" ht="12" customHeight="1">
      <c r="A3" s="42"/>
      <c r="B3" s="42"/>
      <c r="C3" s="60" t="s">
        <v>100</v>
      </c>
    </row>
    <row r="4" spans="1:3" ht="27.75" customHeight="1">
      <c r="A4" s="57"/>
      <c r="B4" s="58" t="s">
        <v>101</v>
      </c>
      <c r="C4" s="59" t="s">
        <v>102</v>
      </c>
    </row>
    <row r="5" spans="1:3" ht="19.5" customHeight="1">
      <c r="A5" s="43" t="s">
        <v>103</v>
      </c>
      <c r="B5" s="44"/>
      <c r="C5" s="45">
        <v>0</v>
      </c>
    </row>
    <row r="6" spans="1:3" ht="46.5" customHeight="1">
      <c r="A6" s="43" t="s">
        <v>104</v>
      </c>
      <c r="B6" s="46" t="s">
        <v>105</v>
      </c>
      <c r="C6" s="45">
        <v>0</v>
      </c>
    </row>
    <row r="7" spans="1:3" ht="16.5" customHeight="1">
      <c r="A7" s="47" t="s">
        <v>106</v>
      </c>
      <c r="B7" s="48"/>
      <c r="C7" s="45"/>
    </row>
    <row r="8" spans="1:3" ht="46.5" customHeight="1">
      <c r="A8" s="49" t="s">
        <v>107</v>
      </c>
      <c r="B8" s="46" t="s">
        <v>131</v>
      </c>
      <c r="C8" s="45">
        <v>0</v>
      </c>
    </row>
    <row r="9" spans="1:3" ht="46.5" customHeight="1">
      <c r="A9" s="55" t="s">
        <v>166</v>
      </c>
      <c r="B9" s="46" t="s">
        <v>164</v>
      </c>
      <c r="C9" s="45">
        <v>0</v>
      </c>
    </row>
    <row r="10" spans="1:3" ht="46.5" customHeight="1">
      <c r="A10" s="55" t="s">
        <v>167</v>
      </c>
      <c r="B10" s="46" t="s">
        <v>165</v>
      </c>
      <c r="C10" s="45">
        <v>0</v>
      </c>
    </row>
    <row r="11" spans="1:3" ht="39.75" customHeight="1">
      <c r="A11" s="50" t="s">
        <v>108</v>
      </c>
      <c r="B11" s="46" t="s">
        <v>132</v>
      </c>
      <c r="C11" s="45">
        <f>C12+C14</f>
        <v>0</v>
      </c>
    </row>
    <row r="12" spans="1:3" ht="49.5" customHeight="1">
      <c r="A12" s="51" t="s">
        <v>109</v>
      </c>
      <c r="B12" s="52" t="s">
        <v>133</v>
      </c>
      <c r="C12" s="53">
        <f>C13</f>
        <v>0</v>
      </c>
    </row>
    <row r="13" spans="1:3" ht="63.75" customHeight="1">
      <c r="A13" s="47" t="s">
        <v>110</v>
      </c>
      <c r="B13" s="48" t="s">
        <v>134</v>
      </c>
      <c r="C13" s="53">
        <v>0</v>
      </c>
    </row>
    <row r="14" spans="1:3" ht="63.75" customHeight="1">
      <c r="A14" s="47" t="s">
        <v>111</v>
      </c>
      <c r="B14" s="48" t="s">
        <v>135</v>
      </c>
      <c r="C14" s="53">
        <f>C15</f>
        <v>0</v>
      </c>
    </row>
    <row r="15" spans="1:3" ht="63.75" customHeight="1">
      <c r="A15" s="47" t="s">
        <v>112</v>
      </c>
      <c r="B15" s="48" t="s">
        <v>136</v>
      </c>
      <c r="C15" s="53">
        <v>0</v>
      </c>
    </row>
    <row r="16" spans="1:3" ht="51.75" customHeight="1">
      <c r="A16" s="50" t="s">
        <v>113</v>
      </c>
      <c r="B16" s="46" t="s">
        <v>137</v>
      </c>
      <c r="C16" s="45">
        <f>C17+C19</f>
        <v>0</v>
      </c>
    </row>
    <row r="17" spans="1:3" ht="73.5" customHeight="1">
      <c r="A17" s="54" t="s">
        <v>114</v>
      </c>
      <c r="B17" s="52" t="s">
        <v>138</v>
      </c>
      <c r="C17" s="53">
        <f>C18</f>
        <v>0</v>
      </c>
    </row>
    <row r="18" spans="1:3" ht="81.75" customHeight="1">
      <c r="A18" s="54" t="s">
        <v>115</v>
      </c>
      <c r="B18" s="52" t="s">
        <v>139</v>
      </c>
      <c r="C18" s="53">
        <v>0</v>
      </c>
    </row>
    <row r="19" spans="1:3" ht="80.25" customHeight="1">
      <c r="A19" s="54" t="s">
        <v>116</v>
      </c>
      <c r="B19" s="52" t="s">
        <v>140</v>
      </c>
      <c r="C19" s="53">
        <f>C20</f>
        <v>0</v>
      </c>
    </row>
    <row r="20" spans="1:3" ht="78" customHeight="1">
      <c r="A20" s="54" t="s">
        <v>117</v>
      </c>
      <c r="B20" s="52" t="s">
        <v>141</v>
      </c>
      <c r="C20" s="53">
        <v>0</v>
      </c>
    </row>
  </sheetData>
  <sheetProtection/>
  <mergeCells count="2">
    <mergeCell ref="A2:C2"/>
    <mergeCell ref="B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Filippova</dc:creator>
  <cp:keywords/>
  <dc:description/>
  <cp:lastModifiedBy>Бухгалтерия</cp:lastModifiedBy>
  <cp:lastPrinted>2018-12-29T01:15:14Z</cp:lastPrinted>
  <dcterms:created xsi:type="dcterms:W3CDTF">2005-10-31T07:03:47Z</dcterms:created>
  <dcterms:modified xsi:type="dcterms:W3CDTF">2018-12-29T01:15:48Z</dcterms:modified>
  <cp:category/>
  <cp:version/>
  <cp:contentType/>
  <cp:contentStatus/>
</cp:coreProperties>
</file>