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/>
  </bookViews>
  <sheets>
    <sheet name="2015" sheetId="25" r:id="rId1"/>
  </sheets>
  <definedNames>
    <definedName name="_xlnm.Print_Area" localSheetId="0">#REF!</definedName>
    <definedName name="_xlnm.Print_Area">#REF!</definedName>
    <definedName name="п" localSheetId="0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24" i="25"/>
  <c r="H23"/>
  <c r="G23"/>
  <c r="H29"/>
  <c r="H12"/>
  <c r="H11" s="1"/>
  <c r="H10" s="1"/>
  <c r="H9" s="1"/>
  <c r="G12"/>
  <c r="G11" s="1"/>
  <c r="G14"/>
  <c r="H21"/>
  <c r="H20" s="1"/>
  <c r="H19" s="1"/>
  <c r="G21"/>
  <c r="G20" s="1"/>
  <c r="H17"/>
  <c r="H16" s="1"/>
  <c r="H14" s="1"/>
  <c r="G17"/>
  <c r="G16" s="1"/>
  <c r="G50"/>
  <c r="G48" s="1"/>
  <c r="G47" s="1"/>
  <c r="G46" s="1"/>
  <c r="H44"/>
  <c r="G44"/>
  <c r="H42"/>
  <c r="G42"/>
  <c r="H40"/>
  <c r="G40"/>
  <c r="G33"/>
  <c r="G32" s="1"/>
  <c r="G28" s="1"/>
  <c r="H33"/>
  <c r="H32" s="1"/>
  <c r="H26"/>
  <c r="H25" s="1"/>
  <c r="G26"/>
  <c r="H63"/>
  <c r="H60" s="1"/>
  <c r="H61"/>
  <c r="H70"/>
  <c r="H69" s="1"/>
  <c r="H66"/>
  <c r="H56"/>
  <c r="H55" s="1"/>
  <c r="H54" s="1"/>
  <c r="H53" s="1"/>
  <c r="H50"/>
  <c r="H48" s="1"/>
  <c r="H47" s="1"/>
  <c r="H46" s="1"/>
  <c r="H37"/>
  <c r="G9" l="1"/>
  <c r="H15"/>
  <c r="H39"/>
  <c r="H36" s="1"/>
  <c r="H35" s="1"/>
  <c r="G39"/>
  <c r="G36" s="1"/>
  <c r="G35" s="1"/>
  <c r="G72" s="1"/>
  <c r="H59"/>
  <c r="H58" s="1"/>
  <c r="H52" s="1"/>
  <c r="H30"/>
  <c r="H28" s="1"/>
  <c r="H72" l="1"/>
</calcChain>
</file>

<file path=xl/sharedStrings.xml><?xml version="1.0" encoding="utf-8"?>
<sst xmlns="http://schemas.openxmlformats.org/spreadsheetml/2006/main" count="343" uniqueCount="95">
  <si>
    <t>Изменения (+;-)</t>
  </si>
  <si>
    <t>ВСЕГО РАСХОДОВ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</si>
  <si>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</si>
  <si>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</si>
  <si>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</si>
  <si>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</si>
  <si>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</si>
  <si>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</si>
  <si>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</si>
  <si>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</si>
  <si>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6</t>
  </si>
  <si>
    <t>(тыс. рублей)</t>
  </si>
  <si>
    <t>Главный распорядитель бюджетных средств</t>
  </si>
  <si>
    <t xml:space="preserve">Итого с учетом изменений 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</si>
  <si>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</si>
  <si>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</si>
  <si>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</si>
  <si>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</si>
  <si>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</si>
  <si>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</si>
  <si>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</si>
  <si>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образования "Усть-Канское сельское поселение" на 2015 год</t>
  </si>
  <si>
    <t>99 0 0801</t>
  </si>
  <si>
    <t>99 0 1801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</si>
  <si>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</si>
  <si>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</si>
  <si>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</si>
  <si>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</si>
  <si>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 0 Л801</t>
  </si>
  <si>
    <t>Материально-техническое обеспечение администрации Усть-Канского сельского поселения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</si>
  <si>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</si>
  <si>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</si>
  <si>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</si>
  <si>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</si>
  <si>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</si>
  <si>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</si>
  <si>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</si>
  <si>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</si>
  <si>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</si>
  <si>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</si>
  <si>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11</t>
  </si>
  <si>
    <t>Резервные фонды</t>
  </si>
  <si>
    <t>870</t>
  </si>
  <si>
    <t>Резервные средства</t>
  </si>
  <si>
    <t>03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</si>
  <si>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</si>
  <si>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</si>
  <si>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</si>
  <si>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</si>
  <si>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05</t>
  </si>
  <si>
    <t>Жилищно-коммунальное хозяйство</t>
  </si>
  <si>
    <t>Благоустройство</t>
  </si>
  <si>
    <t>08</t>
  </si>
  <si>
    <t>Культура, кинемотография</t>
  </si>
  <si>
    <t>Культура</t>
  </si>
  <si>
    <t>Иные межбюджетные трансферты</t>
  </si>
  <si>
    <t>540</t>
  </si>
  <si>
    <t>Физическая культура и спорт</t>
  </si>
  <si>
    <t>Массовый спорт</t>
  </si>
  <si>
    <t>01 1 1000</t>
  </si>
  <si>
    <t>01 2 2000</t>
  </si>
  <si>
    <t>Непрограммные направления деятельности администрации Усть-Канского сельского поселения</t>
  </si>
  <si>
    <t>01 2 1М01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</si>
  <si>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развитие территории сельского поселения</t>
  </si>
  <si>
    <t>Развитие физической культуры и спорта в рамках подпрограммы "Развитие социально-культурной сферы" муниципальной программы Усть-Канского сельского поселения "Комплексное развитие территории сельского поселения"</t>
  </si>
  <si>
    <t>Высшее должностное лицо Усть-Канского сельского поселения</t>
  </si>
  <si>
    <t>Резервный фонд сельского поселения</t>
  </si>
  <si>
    <t>99 0 00Ш1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</si>
  <si>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Усть-Канского сельского поселения  «Комплексное развитие территории сельского поселения»</t>
  </si>
  <si>
    <t>Дорожное хозяйство (дорожные фонды)</t>
  </si>
  <si>
    <t>09</t>
  </si>
  <si>
    <t>0213000</t>
  </si>
  <si>
    <t>Сохранение,использование и популяризация объектов культурного наследия (памятников истории и культуры), находящихся в собственности поселения</t>
  </si>
  <si>
    <t>Приложение 3
к решению «О внесении изменений и дополнений в бюджет 
муниципального образования "Усть-Канское сельское поселение"
на 2015 год и на плановый 
период 2016 и 2017 годов»</t>
  </si>
  <si>
    <t>Приложение 4
к решению «О внесении изменений и дополнений в бюджет 
муниципального образования "Усть-Канское сельское поселение"
на 2015 год и на плановый 
период 2016 и 2017 годов»</t>
  </si>
  <si>
    <t>Организация утилизации и переработки бытовых и промышленных отходов</t>
  </si>
  <si>
    <t>04 131000</t>
  </si>
  <si>
    <t>03 1 1000</t>
  </si>
  <si>
    <t>ВЦП "Обеспечение сбалансированности и устойчивости бюджетной системы МО "Усть-Канский район"</t>
  </si>
  <si>
    <t>0211580</t>
  </si>
  <si>
    <t>ВЦП "Развитие и сохранение культуры "Усть-Канского района на 2014-2018 годы"</t>
  </si>
  <si>
    <t>0211590</t>
  </si>
  <si>
    <t>02100000</t>
  </si>
  <si>
    <t>06</t>
  </si>
  <si>
    <t>04 31000</t>
  </si>
  <si>
    <t>Национальная экономика</t>
  </si>
  <si>
    <t>Водное хозяйство</t>
  </si>
  <si>
    <t>Осуществление мероприятий по обеспечению безопасности людей на водных объектах,охране их жизни и здоровья</t>
  </si>
  <si>
    <t>Дорожная деятельность в отношении автомобильных дорог местного значения в границах населенных пунктов поселения</t>
  </si>
  <si>
    <t>04 14000</t>
  </si>
  <si>
    <t xml:space="preserve">Национальная безопасность и правоохранительная деятельность </t>
  </si>
  <si>
    <t>Защита населения и территоррии от чрезвычайных ситуаций природного и техногенного характера,гражданская оборона</t>
  </si>
  <si>
    <t>Участие в предупреждении и ликвидации последствий чрезвычайных ситуаций в границах поселений</t>
  </si>
  <si>
    <t>04 33000</t>
  </si>
  <si>
    <t>Коммунальное хозяйство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</si>
</sst>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0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0" xfId="0" applyFont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justify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wrapText="1"/>
    </xf>
    <xf numFmtId="49" fontId="15" fillId="0" borderId="1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/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topLeftCell="A58" workbookViewId="0">
      <selection activeCell="H46" sqref="H46"/>
    </sheetView>
  </sheetViews>
  <sheetFormatPr defaultRowHeight="12.75"/>
  <cols>
    <col min="1" max="1" width="48.5703125" style="1" customWidth="1"/>
    <col min="2" max="2" width="10.140625" style="2" customWidth="1"/>
    <col min="3" max="4" width="6.5703125" style="2" customWidth="1"/>
    <col min="5" max="5" width="13.42578125" style="2" customWidth="1"/>
    <col min="6" max="6" width="7.85546875" style="2" customWidth="1"/>
    <col min="7" max="7" width="13.28515625" style="2" customWidth="1"/>
    <col min="8" max="8" width="14.85546875" style="2" customWidth="1"/>
    <col min="9" max="255" width="9.140625" style="3"/>
    <col min="256" max="256" width="3.5703125" style="3" customWidth="1"/>
    <col min="257" max="257" width="40.85546875" style="3" customWidth="1"/>
    <col min="258" max="258" width="5.140625" style="3" customWidth="1"/>
    <col min="259" max="260" width="4.28515625" style="3" customWidth="1"/>
    <col min="261" max="261" width="8.5703125" style="3" customWidth="1"/>
    <col min="262" max="262" width="6.7109375" style="3" customWidth="1"/>
    <col min="263" max="263" width="11.28515625" style="3" customWidth="1"/>
    <col min="264" max="264" width="12.28515625" style="3" customWidth="1"/>
    <col min="265" max="511" width="9.140625" style="3"/>
    <col min="512" max="512" width="3.5703125" style="3" customWidth="1"/>
    <col min="513" max="513" width="40.85546875" style="3" customWidth="1"/>
    <col min="514" max="514" width="5.140625" style="3" customWidth="1"/>
    <col min="515" max="516" width="4.28515625" style="3" customWidth="1"/>
    <col min="517" max="517" width="8.5703125" style="3" customWidth="1"/>
    <col min="518" max="518" width="6.7109375" style="3" customWidth="1"/>
    <col min="519" max="519" width="11.28515625" style="3" customWidth="1"/>
    <col min="520" max="520" width="12.28515625" style="3" customWidth="1"/>
    <col min="521" max="767" width="9.140625" style="3"/>
    <col min="768" max="768" width="3.5703125" style="3" customWidth="1"/>
    <col min="769" max="769" width="40.85546875" style="3" customWidth="1"/>
    <col min="770" max="770" width="5.140625" style="3" customWidth="1"/>
    <col min="771" max="772" width="4.28515625" style="3" customWidth="1"/>
    <col min="773" max="773" width="8.5703125" style="3" customWidth="1"/>
    <col min="774" max="774" width="6.7109375" style="3" customWidth="1"/>
    <col min="775" max="775" width="11.28515625" style="3" customWidth="1"/>
    <col min="776" max="776" width="12.28515625" style="3" customWidth="1"/>
    <col min="777" max="1023" width="9.140625" style="3"/>
    <col min="1024" max="1024" width="3.5703125" style="3" customWidth="1"/>
    <col min="1025" max="1025" width="40.85546875" style="3" customWidth="1"/>
    <col min="1026" max="1026" width="5.140625" style="3" customWidth="1"/>
    <col min="1027" max="1028" width="4.28515625" style="3" customWidth="1"/>
    <col min="1029" max="1029" width="8.5703125" style="3" customWidth="1"/>
    <col min="1030" max="1030" width="6.7109375" style="3" customWidth="1"/>
    <col min="1031" max="1031" width="11.28515625" style="3" customWidth="1"/>
    <col min="1032" max="1032" width="12.28515625" style="3" customWidth="1"/>
    <col min="1033" max="1279" width="9.140625" style="3"/>
    <col min="1280" max="1280" width="3.5703125" style="3" customWidth="1"/>
    <col min="1281" max="1281" width="40.85546875" style="3" customWidth="1"/>
    <col min="1282" max="1282" width="5.140625" style="3" customWidth="1"/>
    <col min="1283" max="1284" width="4.28515625" style="3" customWidth="1"/>
    <col min="1285" max="1285" width="8.5703125" style="3" customWidth="1"/>
    <col min="1286" max="1286" width="6.7109375" style="3" customWidth="1"/>
    <col min="1287" max="1287" width="11.28515625" style="3" customWidth="1"/>
    <col min="1288" max="1288" width="12.28515625" style="3" customWidth="1"/>
    <col min="1289" max="1535" width="9.140625" style="3"/>
    <col min="1536" max="1536" width="3.5703125" style="3" customWidth="1"/>
    <col min="1537" max="1537" width="40.85546875" style="3" customWidth="1"/>
    <col min="1538" max="1538" width="5.140625" style="3" customWidth="1"/>
    <col min="1539" max="1540" width="4.28515625" style="3" customWidth="1"/>
    <col min="1541" max="1541" width="8.5703125" style="3" customWidth="1"/>
    <col min="1542" max="1542" width="6.7109375" style="3" customWidth="1"/>
    <col min="1543" max="1543" width="11.28515625" style="3" customWidth="1"/>
    <col min="1544" max="1544" width="12.28515625" style="3" customWidth="1"/>
    <col min="1545" max="1791" width="9.140625" style="3"/>
    <col min="1792" max="1792" width="3.5703125" style="3" customWidth="1"/>
    <col min="1793" max="1793" width="40.85546875" style="3" customWidth="1"/>
    <col min="1794" max="1794" width="5.140625" style="3" customWidth="1"/>
    <col min="1795" max="1796" width="4.28515625" style="3" customWidth="1"/>
    <col min="1797" max="1797" width="8.5703125" style="3" customWidth="1"/>
    <col min="1798" max="1798" width="6.7109375" style="3" customWidth="1"/>
    <col min="1799" max="1799" width="11.28515625" style="3" customWidth="1"/>
    <col min="1800" max="1800" width="12.28515625" style="3" customWidth="1"/>
    <col min="1801" max="2047" width="9.140625" style="3"/>
    <col min="2048" max="2048" width="3.5703125" style="3" customWidth="1"/>
    <col min="2049" max="2049" width="40.85546875" style="3" customWidth="1"/>
    <col min="2050" max="2050" width="5.140625" style="3" customWidth="1"/>
    <col min="2051" max="2052" width="4.28515625" style="3" customWidth="1"/>
    <col min="2053" max="2053" width="8.5703125" style="3" customWidth="1"/>
    <col min="2054" max="2054" width="6.7109375" style="3" customWidth="1"/>
    <col min="2055" max="2055" width="11.28515625" style="3" customWidth="1"/>
    <col min="2056" max="2056" width="12.28515625" style="3" customWidth="1"/>
    <col min="2057" max="2303" width="9.140625" style="3"/>
    <col min="2304" max="2304" width="3.5703125" style="3" customWidth="1"/>
    <col min="2305" max="2305" width="40.85546875" style="3" customWidth="1"/>
    <col min="2306" max="2306" width="5.140625" style="3" customWidth="1"/>
    <col min="2307" max="2308" width="4.28515625" style="3" customWidth="1"/>
    <col min="2309" max="2309" width="8.5703125" style="3" customWidth="1"/>
    <col min="2310" max="2310" width="6.7109375" style="3" customWidth="1"/>
    <col min="2311" max="2311" width="11.28515625" style="3" customWidth="1"/>
    <col min="2312" max="2312" width="12.28515625" style="3" customWidth="1"/>
    <col min="2313" max="2559" width="9.140625" style="3"/>
    <col min="2560" max="2560" width="3.5703125" style="3" customWidth="1"/>
    <col min="2561" max="2561" width="40.85546875" style="3" customWidth="1"/>
    <col min="2562" max="2562" width="5.140625" style="3" customWidth="1"/>
    <col min="2563" max="2564" width="4.28515625" style="3" customWidth="1"/>
    <col min="2565" max="2565" width="8.5703125" style="3" customWidth="1"/>
    <col min="2566" max="2566" width="6.7109375" style="3" customWidth="1"/>
    <col min="2567" max="2567" width="11.28515625" style="3" customWidth="1"/>
    <col min="2568" max="2568" width="12.28515625" style="3" customWidth="1"/>
    <col min="2569" max="2815" width="9.140625" style="3"/>
    <col min="2816" max="2816" width="3.5703125" style="3" customWidth="1"/>
    <col min="2817" max="2817" width="40.85546875" style="3" customWidth="1"/>
    <col min="2818" max="2818" width="5.140625" style="3" customWidth="1"/>
    <col min="2819" max="2820" width="4.28515625" style="3" customWidth="1"/>
    <col min="2821" max="2821" width="8.5703125" style="3" customWidth="1"/>
    <col min="2822" max="2822" width="6.7109375" style="3" customWidth="1"/>
    <col min="2823" max="2823" width="11.28515625" style="3" customWidth="1"/>
    <col min="2824" max="2824" width="12.28515625" style="3" customWidth="1"/>
    <col min="2825" max="3071" width="9.140625" style="3"/>
    <col min="3072" max="3072" width="3.5703125" style="3" customWidth="1"/>
    <col min="3073" max="3073" width="40.85546875" style="3" customWidth="1"/>
    <col min="3074" max="3074" width="5.140625" style="3" customWidth="1"/>
    <col min="3075" max="3076" width="4.28515625" style="3" customWidth="1"/>
    <col min="3077" max="3077" width="8.5703125" style="3" customWidth="1"/>
    <col min="3078" max="3078" width="6.7109375" style="3" customWidth="1"/>
    <col min="3079" max="3079" width="11.28515625" style="3" customWidth="1"/>
    <col min="3080" max="3080" width="12.28515625" style="3" customWidth="1"/>
    <col min="3081" max="3327" width="9.140625" style="3"/>
    <col min="3328" max="3328" width="3.5703125" style="3" customWidth="1"/>
    <col min="3329" max="3329" width="40.85546875" style="3" customWidth="1"/>
    <col min="3330" max="3330" width="5.140625" style="3" customWidth="1"/>
    <col min="3331" max="3332" width="4.28515625" style="3" customWidth="1"/>
    <col min="3333" max="3333" width="8.5703125" style="3" customWidth="1"/>
    <col min="3334" max="3334" width="6.7109375" style="3" customWidth="1"/>
    <col min="3335" max="3335" width="11.28515625" style="3" customWidth="1"/>
    <col min="3336" max="3336" width="12.28515625" style="3" customWidth="1"/>
    <col min="3337" max="3583" width="9.140625" style="3"/>
    <col min="3584" max="3584" width="3.5703125" style="3" customWidth="1"/>
    <col min="3585" max="3585" width="40.85546875" style="3" customWidth="1"/>
    <col min="3586" max="3586" width="5.140625" style="3" customWidth="1"/>
    <col min="3587" max="3588" width="4.28515625" style="3" customWidth="1"/>
    <col min="3589" max="3589" width="8.5703125" style="3" customWidth="1"/>
    <col min="3590" max="3590" width="6.7109375" style="3" customWidth="1"/>
    <col min="3591" max="3591" width="11.28515625" style="3" customWidth="1"/>
    <col min="3592" max="3592" width="12.28515625" style="3" customWidth="1"/>
    <col min="3593" max="3839" width="9.140625" style="3"/>
    <col min="3840" max="3840" width="3.5703125" style="3" customWidth="1"/>
    <col min="3841" max="3841" width="40.85546875" style="3" customWidth="1"/>
    <col min="3842" max="3842" width="5.140625" style="3" customWidth="1"/>
    <col min="3843" max="3844" width="4.28515625" style="3" customWidth="1"/>
    <col min="3845" max="3845" width="8.5703125" style="3" customWidth="1"/>
    <col min="3846" max="3846" width="6.7109375" style="3" customWidth="1"/>
    <col min="3847" max="3847" width="11.28515625" style="3" customWidth="1"/>
    <col min="3848" max="3848" width="12.28515625" style="3" customWidth="1"/>
    <col min="3849" max="4095" width="9.140625" style="3"/>
    <col min="4096" max="4096" width="3.5703125" style="3" customWidth="1"/>
    <col min="4097" max="4097" width="40.85546875" style="3" customWidth="1"/>
    <col min="4098" max="4098" width="5.140625" style="3" customWidth="1"/>
    <col min="4099" max="4100" width="4.28515625" style="3" customWidth="1"/>
    <col min="4101" max="4101" width="8.5703125" style="3" customWidth="1"/>
    <col min="4102" max="4102" width="6.7109375" style="3" customWidth="1"/>
    <col min="4103" max="4103" width="11.28515625" style="3" customWidth="1"/>
    <col min="4104" max="4104" width="12.28515625" style="3" customWidth="1"/>
    <col min="4105" max="4351" width="9.140625" style="3"/>
    <col min="4352" max="4352" width="3.5703125" style="3" customWidth="1"/>
    <col min="4353" max="4353" width="40.85546875" style="3" customWidth="1"/>
    <col min="4354" max="4354" width="5.140625" style="3" customWidth="1"/>
    <col min="4355" max="4356" width="4.28515625" style="3" customWidth="1"/>
    <col min="4357" max="4357" width="8.5703125" style="3" customWidth="1"/>
    <col min="4358" max="4358" width="6.7109375" style="3" customWidth="1"/>
    <col min="4359" max="4359" width="11.28515625" style="3" customWidth="1"/>
    <col min="4360" max="4360" width="12.28515625" style="3" customWidth="1"/>
    <col min="4361" max="4607" width="9.140625" style="3"/>
    <col min="4608" max="4608" width="3.5703125" style="3" customWidth="1"/>
    <col min="4609" max="4609" width="40.85546875" style="3" customWidth="1"/>
    <col min="4610" max="4610" width="5.140625" style="3" customWidth="1"/>
    <col min="4611" max="4612" width="4.28515625" style="3" customWidth="1"/>
    <col min="4613" max="4613" width="8.5703125" style="3" customWidth="1"/>
    <col min="4614" max="4614" width="6.7109375" style="3" customWidth="1"/>
    <col min="4615" max="4615" width="11.28515625" style="3" customWidth="1"/>
    <col min="4616" max="4616" width="12.28515625" style="3" customWidth="1"/>
    <col min="4617" max="4863" width="9.140625" style="3"/>
    <col min="4864" max="4864" width="3.5703125" style="3" customWidth="1"/>
    <col min="4865" max="4865" width="40.85546875" style="3" customWidth="1"/>
    <col min="4866" max="4866" width="5.140625" style="3" customWidth="1"/>
    <col min="4867" max="4868" width="4.28515625" style="3" customWidth="1"/>
    <col min="4869" max="4869" width="8.5703125" style="3" customWidth="1"/>
    <col min="4870" max="4870" width="6.7109375" style="3" customWidth="1"/>
    <col min="4871" max="4871" width="11.28515625" style="3" customWidth="1"/>
    <col min="4872" max="4872" width="12.28515625" style="3" customWidth="1"/>
    <col min="4873" max="5119" width="9.140625" style="3"/>
    <col min="5120" max="5120" width="3.5703125" style="3" customWidth="1"/>
    <col min="5121" max="5121" width="40.85546875" style="3" customWidth="1"/>
    <col min="5122" max="5122" width="5.140625" style="3" customWidth="1"/>
    <col min="5123" max="5124" width="4.28515625" style="3" customWidth="1"/>
    <col min="5125" max="5125" width="8.5703125" style="3" customWidth="1"/>
    <col min="5126" max="5126" width="6.7109375" style="3" customWidth="1"/>
    <col min="5127" max="5127" width="11.28515625" style="3" customWidth="1"/>
    <col min="5128" max="5128" width="12.28515625" style="3" customWidth="1"/>
    <col min="5129" max="5375" width="9.140625" style="3"/>
    <col min="5376" max="5376" width="3.5703125" style="3" customWidth="1"/>
    <col min="5377" max="5377" width="40.85546875" style="3" customWidth="1"/>
    <col min="5378" max="5378" width="5.140625" style="3" customWidth="1"/>
    <col min="5379" max="5380" width="4.28515625" style="3" customWidth="1"/>
    <col min="5381" max="5381" width="8.5703125" style="3" customWidth="1"/>
    <col min="5382" max="5382" width="6.7109375" style="3" customWidth="1"/>
    <col min="5383" max="5383" width="11.28515625" style="3" customWidth="1"/>
    <col min="5384" max="5384" width="12.28515625" style="3" customWidth="1"/>
    <col min="5385" max="5631" width="9.140625" style="3"/>
    <col min="5632" max="5632" width="3.5703125" style="3" customWidth="1"/>
    <col min="5633" max="5633" width="40.85546875" style="3" customWidth="1"/>
    <col min="5634" max="5634" width="5.140625" style="3" customWidth="1"/>
    <col min="5635" max="5636" width="4.28515625" style="3" customWidth="1"/>
    <col min="5637" max="5637" width="8.5703125" style="3" customWidth="1"/>
    <col min="5638" max="5638" width="6.7109375" style="3" customWidth="1"/>
    <col min="5639" max="5639" width="11.28515625" style="3" customWidth="1"/>
    <col min="5640" max="5640" width="12.28515625" style="3" customWidth="1"/>
    <col min="5641" max="5887" width="9.140625" style="3"/>
    <col min="5888" max="5888" width="3.5703125" style="3" customWidth="1"/>
    <col min="5889" max="5889" width="40.85546875" style="3" customWidth="1"/>
    <col min="5890" max="5890" width="5.140625" style="3" customWidth="1"/>
    <col min="5891" max="5892" width="4.28515625" style="3" customWidth="1"/>
    <col min="5893" max="5893" width="8.5703125" style="3" customWidth="1"/>
    <col min="5894" max="5894" width="6.7109375" style="3" customWidth="1"/>
    <col min="5895" max="5895" width="11.28515625" style="3" customWidth="1"/>
    <col min="5896" max="5896" width="12.28515625" style="3" customWidth="1"/>
    <col min="5897" max="6143" width="9.140625" style="3"/>
    <col min="6144" max="6144" width="3.5703125" style="3" customWidth="1"/>
    <col min="6145" max="6145" width="40.85546875" style="3" customWidth="1"/>
    <col min="6146" max="6146" width="5.140625" style="3" customWidth="1"/>
    <col min="6147" max="6148" width="4.28515625" style="3" customWidth="1"/>
    <col min="6149" max="6149" width="8.5703125" style="3" customWidth="1"/>
    <col min="6150" max="6150" width="6.7109375" style="3" customWidth="1"/>
    <col min="6151" max="6151" width="11.28515625" style="3" customWidth="1"/>
    <col min="6152" max="6152" width="12.28515625" style="3" customWidth="1"/>
    <col min="6153" max="6399" width="9.140625" style="3"/>
    <col min="6400" max="6400" width="3.5703125" style="3" customWidth="1"/>
    <col min="6401" max="6401" width="40.85546875" style="3" customWidth="1"/>
    <col min="6402" max="6402" width="5.140625" style="3" customWidth="1"/>
    <col min="6403" max="6404" width="4.28515625" style="3" customWidth="1"/>
    <col min="6405" max="6405" width="8.5703125" style="3" customWidth="1"/>
    <col min="6406" max="6406" width="6.7109375" style="3" customWidth="1"/>
    <col min="6407" max="6407" width="11.28515625" style="3" customWidth="1"/>
    <col min="6408" max="6408" width="12.28515625" style="3" customWidth="1"/>
    <col min="6409" max="6655" width="9.140625" style="3"/>
    <col min="6656" max="6656" width="3.5703125" style="3" customWidth="1"/>
    <col min="6657" max="6657" width="40.85546875" style="3" customWidth="1"/>
    <col min="6658" max="6658" width="5.140625" style="3" customWidth="1"/>
    <col min="6659" max="6660" width="4.28515625" style="3" customWidth="1"/>
    <col min="6661" max="6661" width="8.5703125" style="3" customWidth="1"/>
    <col min="6662" max="6662" width="6.7109375" style="3" customWidth="1"/>
    <col min="6663" max="6663" width="11.28515625" style="3" customWidth="1"/>
    <col min="6664" max="6664" width="12.28515625" style="3" customWidth="1"/>
    <col min="6665" max="6911" width="9.140625" style="3"/>
    <col min="6912" max="6912" width="3.5703125" style="3" customWidth="1"/>
    <col min="6913" max="6913" width="40.85546875" style="3" customWidth="1"/>
    <col min="6914" max="6914" width="5.140625" style="3" customWidth="1"/>
    <col min="6915" max="6916" width="4.28515625" style="3" customWidth="1"/>
    <col min="6917" max="6917" width="8.5703125" style="3" customWidth="1"/>
    <col min="6918" max="6918" width="6.7109375" style="3" customWidth="1"/>
    <col min="6919" max="6919" width="11.28515625" style="3" customWidth="1"/>
    <col min="6920" max="6920" width="12.28515625" style="3" customWidth="1"/>
    <col min="6921" max="7167" width="9.140625" style="3"/>
    <col min="7168" max="7168" width="3.5703125" style="3" customWidth="1"/>
    <col min="7169" max="7169" width="40.85546875" style="3" customWidth="1"/>
    <col min="7170" max="7170" width="5.140625" style="3" customWidth="1"/>
    <col min="7171" max="7172" width="4.28515625" style="3" customWidth="1"/>
    <col min="7173" max="7173" width="8.5703125" style="3" customWidth="1"/>
    <col min="7174" max="7174" width="6.7109375" style="3" customWidth="1"/>
    <col min="7175" max="7175" width="11.28515625" style="3" customWidth="1"/>
    <col min="7176" max="7176" width="12.28515625" style="3" customWidth="1"/>
    <col min="7177" max="7423" width="9.140625" style="3"/>
    <col min="7424" max="7424" width="3.5703125" style="3" customWidth="1"/>
    <col min="7425" max="7425" width="40.85546875" style="3" customWidth="1"/>
    <col min="7426" max="7426" width="5.140625" style="3" customWidth="1"/>
    <col min="7427" max="7428" width="4.28515625" style="3" customWidth="1"/>
    <col min="7429" max="7429" width="8.5703125" style="3" customWidth="1"/>
    <col min="7430" max="7430" width="6.7109375" style="3" customWidth="1"/>
    <col min="7431" max="7431" width="11.28515625" style="3" customWidth="1"/>
    <col min="7432" max="7432" width="12.28515625" style="3" customWidth="1"/>
    <col min="7433" max="7679" width="9.140625" style="3"/>
    <col min="7680" max="7680" width="3.5703125" style="3" customWidth="1"/>
    <col min="7681" max="7681" width="40.85546875" style="3" customWidth="1"/>
    <col min="7682" max="7682" width="5.140625" style="3" customWidth="1"/>
    <col min="7683" max="7684" width="4.28515625" style="3" customWidth="1"/>
    <col min="7685" max="7685" width="8.5703125" style="3" customWidth="1"/>
    <col min="7686" max="7686" width="6.7109375" style="3" customWidth="1"/>
    <col min="7687" max="7687" width="11.28515625" style="3" customWidth="1"/>
    <col min="7688" max="7688" width="12.28515625" style="3" customWidth="1"/>
    <col min="7689" max="7935" width="9.140625" style="3"/>
    <col min="7936" max="7936" width="3.5703125" style="3" customWidth="1"/>
    <col min="7937" max="7937" width="40.85546875" style="3" customWidth="1"/>
    <col min="7938" max="7938" width="5.140625" style="3" customWidth="1"/>
    <col min="7939" max="7940" width="4.28515625" style="3" customWidth="1"/>
    <col min="7941" max="7941" width="8.5703125" style="3" customWidth="1"/>
    <col min="7942" max="7942" width="6.7109375" style="3" customWidth="1"/>
    <col min="7943" max="7943" width="11.28515625" style="3" customWidth="1"/>
    <col min="7944" max="7944" width="12.28515625" style="3" customWidth="1"/>
    <col min="7945" max="8191" width="9.140625" style="3"/>
    <col min="8192" max="8192" width="3.5703125" style="3" customWidth="1"/>
    <col min="8193" max="8193" width="40.85546875" style="3" customWidth="1"/>
    <col min="8194" max="8194" width="5.140625" style="3" customWidth="1"/>
    <col min="8195" max="8196" width="4.28515625" style="3" customWidth="1"/>
    <col min="8197" max="8197" width="8.5703125" style="3" customWidth="1"/>
    <col min="8198" max="8198" width="6.7109375" style="3" customWidth="1"/>
    <col min="8199" max="8199" width="11.28515625" style="3" customWidth="1"/>
    <col min="8200" max="8200" width="12.28515625" style="3" customWidth="1"/>
    <col min="8201" max="8447" width="9.140625" style="3"/>
    <col min="8448" max="8448" width="3.5703125" style="3" customWidth="1"/>
    <col min="8449" max="8449" width="40.85546875" style="3" customWidth="1"/>
    <col min="8450" max="8450" width="5.140625" style="3" customWidth="1"/>
    <col min="8451" max="8452" width="4.28515625" style="3" customWidth="1"/>
    <col min="8453" max="8453" width="8.5703125" style="3" customWidth="1"/>
    <col min="8454" max="8454" width="6.7109375" style="3" customWidth="1"/>
    <col min="8455" max="8455" width="11.28515625" style="3" customWidth="1"/>
    <col min="8456" max="8456" width="12.28515625" style="3" customWidth="1"/>
    <col min="8457" max="8703" width="9.140625" style="3"/>
    <col min="8704" max="8704" width="3.5703125" style="3" customWidth="1"/>
    <col min="8705" max="8705" width="40.85546875" style="3" customWidth="1"/>
    <col min="8706" max="8706" width="5.140625" style="3" customWidth="1"/>
    <col min="8707" max="8708" width="4.28515625" style="3" customWidth="1"/>
    <col min="8709" max="8709" width="8.5703125" style="3" customWidth="1"/>
    <col min="8710" max="8710" width="6.7109375" style="3" customWidth="1"/>
    <col min="8711" max="8711" width="11.28515625" style="3" customWidth="1"/>
    <col min="8712" max="8712" width="12.28515625" style="3" customWidth="1"/>
    <col min="8713" max="8959" width="9.140625" style="3"/>
    <col min="8960" max="8960" width="3.5703125" style="3" customWidth="1"/>
    <col min="8961" max="8961" width="40.85546875" style="3" customWidth="1"/>
    <col min="8962" max="8962" width="5.140625" style="3" customWidth="1"/>
    <col min="8963" max="8964" width="4.28515625" style="3" customWidth="1"/>
    <col min="8965" max="8965" width="8.5703125" style="3" customWidth="1"/>
    <col min="8966" max="8966" width="6.7109375" style="3" customWidth="1"/>
    <col min="8967" max="8967" width="11.28515625" style="3" customWidth="1"/>
    <col min="8968" max="8968" width="12.28515625" style="3" customWidth="1"/>
    <col min="8969" max="9215" width="9.140625" style="3"/>
    <col min="9216" max="9216" width="3.5703125" style="3" customWidth="1"/>
    <col min="9217" max="9217" width="40.85546875" style="3" customWidth="1"/>
    <col min="9218" max="9218" width="5.140625" style="3" customWidth="1"/>
    <col min="9219" max="9220" width="4.28515625" style="3" customWidth="1"/>
    <col min="9221" max="9221" width="8.5703125" style="3" customWidth="1"/>
    <col min="9222" max="9222" width="6.7109375" style="3" customWidth="1"/>
    <col min="9223" max="9223" width="11.28515625" style="3" customWidth="1"/>
    <col min="9224" max="9224" width="12.28515625" style="3" customWidth="1"/>
    <col min="9225" max="9471" width="9.140625" style="3"/>
    <col min="9472" max="9472" width="3.5703125" style="3" customWidth="1"/>
    <col min="9473" max="9473" width="40.85546875" style="3" customWidth="1"/>
    <col min="9474" max="9474" width="5.140625" style="3" customWidth="1"/>
    <col min="9475" max="9476" width="4.28515625" style="3" customWidth="1"/>
    <col min="9477" max="9477" width="8.5703125" style="3" customWidth="1"/>
    <col min="9478" max="9478" width="6.7109375" style="3" customWidth="1"/>
    <col min="9479" max="9479" width="11.28515625" style="3" customWidth="1"/>
    <col min="9480" max="9480" width="12.28515625" style="3" customWidth="1"/>
    <col min="9481" max="9727" width="9.140625" style="3"/>
    <col min="9728" max="9728" width="3.5703125" style="3" customWidth="1"/>
    <col min="9729" max="9729" width="40.85546875" style="3" customWidth="1"/>
    <col min="9730" max="9730" width="5.140625" style="3" customWidth="1"/>
    <col min="9731" max="9732" width="4.28515625" style="3" customWidth="1"/>
    <col min="9733" max="9733" width="8.5703125" style="3" customWidth="1"/>
    <col min="9734" max="9734" width="6.7109375" style="3" customWidth="1"/>
    <col min="9735" max="9735" width="11.28515625" style="3" customWidth="1"/>
    <col min="9736" max="9736" width="12.28515625" style="3" customWidth="1"/>
    <col min="9737" max="9983" width="9.140625" style="3"/>
    <col min="9984" max="9984" width="3.5703125" style="3" customWidth="1"/>
    <col min="9985" max="9985" width="40.85546875" style="3" customWidth="1"/>
    <col min="9986" max="9986" width="5.140625" style="3" customWidth="1"/>
    <col min="9987" max="9988" width="4.28515625" style="3" customWidth="1"/>
    <col min="9989" max="9989" width="8.5703125" style="3" customWidth="1"/>
    <col min="9990" max="9990" width="6.7109375" style="3" customWidth="1"/>
    <col min="9991" max="9991" width="11.28515625" style="3" customWidth="1"/>
    <col min="9992" max="9992" width="12.28515625" style="3" customWidth="1"/>
    <col min="9993" max="10239" width="9.140625" style="3"/>
    <col min="10240" max="10240" width="3.5703125" style="3" customWidth="1"/>
    <col min="10241" max="10241" width="40.85546875" style="3" customWidth="1"/>
    <col min="10242" max="10242" width="5.140625" style="3" customWidth="1"/>
    <col min="10243" max="10244" width="4.28515625" style="3" customWidth="1"/>
    <col min="10245" max="10245" width="8.5703125" style="3" customWidth="1"/>
    <col min="10246" max="10246" width="6.7109375" style="3" customWidth="1"/>
    <col min="10247" max="10247" width="11.28515625" style="3" customWidth="1"/>
    <col min="10248" max="10248" width="12.28515625" style="3" customWidth="1"/>
    <col min="10249" max="10495" width="9.140625" style="3"/>
    <col min="10496" max="10496" width="3.5703125" style="3" customWidth="1"/>
    <col min="10497" max="10497" width="40.85546875" style="3" customWidth="1"/>
    <col min="10498" max="10498" width="5.140625" style="3" customWidth="1"/>
    <col min="10499" max="10500" width="4.28515625" style="3" customWidth="1"/>
    <col min="10501" max="10501" width="8.5703125" style="3" customWidth="1"/>
    <col min="10502" max="10502" width="6.7109375" style="3" customWidth="1"/>
    <col min="10503" max="10503" width="11.28515625" style="3" customWidth="1"/>
    <col min="10504" max="10504" width="12.28515625" style="3" customWidth="1"/>
    <col min="10505" max="10751" width="9.140625" style="3"/>
    <col min="10752" max="10752" width="3.5703125" style="3" customWidth="1"/>
    <col min="10753" max="10753" width="40.85546875" style="3" customWidth="1"/>
    <col min="10754" max="10754" width="5.140625" style="3" customWidth="1"/>
    <col min="10755" max="10756" width="4.28515625" style="3" customWidth="1"/>
    <col min="10757" max="10757" width="8.5703125" style="3" customWidth="1"/>
    <col min="10758" max="10758" width="6.7109375" style="3" customWidth="1"/>
    <col min="10759" max="10759" width="11.28515625" style="3" customWidth="1"/>
    <col min="10760" max="10760" width="12.28515625" style="3" customWidth="1"/>
    <col min="10761" max="11007" width="9.140625" style="3"/>
    <col min="11008" max="11008" width="3.5703125" style="3" customWidth="1"/>
    <col min="11009" max="11009" width="40.85546875" style="3" customWidth="1"/>
    <col min="11010" max="11010" width="5.140625" style="3" customWidth="1"/>
    <col min="11011" max="11012" width="4.28515625" style="3" customWidth="1"/>
    <col min="11013" max="11013" width="8.5703125" style="3" customWidth="1"/>
    <col min="11014" max="11014" width="6.7109375" style="3" customWidth="1"/>
    <col min="11015" max="11015" width="11.28515625" style="3" customWidth="1"/>
    <col min="11016" max="11016" width="12.28515625" style="3" customWidth="1"/>
    <col min="11017" max="11263" width="9.140625" style="3"/>
    <col min="11264" max="11264" width="3.5703125" style="3" customWidth="1"/>
    <col min="11265" max="11265" width="40.85546875" style="3" customWidth="1"/>
    <col min="11266" max="11266" width="5.140625" style="3" customWidth="1"/>
    <col min="11267" max="11268" width="4.28515625" style="3" customWidth="1"/>
    <col min="11269" max="11269" width="8.5703125" style="3" customWidth="1"/>
    <col min="11270" max="11270" width="6.7109375" style="3" customWidth="1"/>
    <col min="11271" max="11271" width="11.28515625" style="3" customWidth="1"/>
    <col min="11272" max="11272" width="12.28515625" style="3" customWidth="1"/>
    <col min="11273" max="11519" width="9.140625" style="3"/>
    <col min="11520" max="11520" width="3.5703125" style="3" customWidth="1"/>
    <col min="11521" max="11521" width="40.85546875" style="3" customWidth="1"/>
    <col min="11522" max="11522" width="5.140625" style="3" customWidth="1"/>
    <col min="11523" max="11524" width="4.28515625" style="3" customWidth="1"/>
    <col min="11525" max="11525" width="8.5703125" style="3" customWidth="1"/>
    <col min="11526" max="11526" width="6.7109375" style="3" customWidth="1"/>
    <col min="11527" max="11527" width="11.28515625" style="3" customWidth="1"/>
    <col min="11528" max="11528" width="12.28515625" style="3" customWidth="1"/>
    <col min="11529" max="11775" width="9.140625" style="3"/>
    <col min="11776" max="11776" width="3.5703125" style="3" customWidth="1"/>
    <col min="11777" max="11777" width="40.85546875" style="3" customWidth="1"/>
    <col min="11778" max="11778" width="5.140625" style="3" customWidth="1"/>
    <col min="11779" max="11780" width="4.28515625" style="3" customWidth="1"/>
    <col min="11781" max="11781" width="8.5703125" style="3" customWidth="1"/>
    <col min="11782" max="11782" width="6.7109375" style="3" customWidth="1"/>
    <col min="11783" max="11783" width="11.28515625" style="3" customWidth="1"/>
    <col min="11784" max="11784" width="12.28515625" style="3" customWidth="1"/>
    <col min="11785" max="12031" width="9.140625" style="3"/>
    <col min="12032" max="12032" width="3.5703125" style="3" customWidth="1"/>
    <col min="12033" max="12033" width="40.85546875" style="3" customWidth="1"/>
    <col min="12034" max="12034" width="5.140625" style="3" customWidth="1"/>
    <col min="12035" max="12036" width="4.28515625" style="3" customWidth="1"/>
    <col min="12037" max="12037" width="8.5703125" style="3" customWidth="1"/>
    <col min="12038" max="12038" width="6.7109375" style="3" customWidth="1"/>
    <col min="12039" max="12039" width="11.28515625" style="3" customWidth="1"/>
    <col min="12040" max="12040" width="12.28515625" style="3" customWidth="1"/>
    <col min="12041" max="12287" width="9.140625" style="3"/>
    <col min="12288" max="12288" width="3.5703125" style="3" customWidth="1"/>
    <col min="12289" max="12289" width="40.85546875" style="3" customWidth="1"/>
    <col min="12290" max="12290" width="5.140625" style="3" customWidth="1"/>
    <col min="12291" max="12292" width="4.28515625" style="3" customWidth="1"/>
    <col min="12293" max="12293" width="8.5703125" style="3" customWidth="1"/>
    <col min="12294" max="12294" width="6.7109375" style="3" customWidth="1"/>
    <col min="12295" max="12295" width="11.28515625" style="3" customWidth="1"/>
    <col min="12296" max="12296" width="12.28515625" style="3" customWidth="1"/>
    <col min="12297" max="12543" width="9.140625" style="3"/>
    <col min="12544" max="12544" width="3.5703125" style="3" customWidth="1"/>
    <col min="12545" max="12545" width="40.85546875" style="3" customWidth="1"/>
    <col min="12546" max="12546" width="5.140625" style="3" customWidth="1"/>
    <col min="12547" max="12548" width="4.28515625" style="3" customWidth="1"/>
    <col min="12549" max="12549" width="8.5703125" style="3" customWidth="1"/>
    <col min="12550" max="12550" width="6.7109375" style="3" customWidth="1"/>
    <col min="12551" max="12551" width="11.28515625" style="3" customWidth="1"/>
    <col min="12552" max="12552" width="12.28515625" style="3" customWidth="1"/>
    <col min="12553" max="12799" width="9.140625" style="3"/>
    <col min="12800" max="12800" width="3.5703125" style="3" customWidth="1"/>
    <col min="12801" max="12801" width="40.85546875" style="3" customWidth="1"/>
    <col min="12802" max="12802" width="5.140625" style="3" customWidth="1"/>
    <col min="12803" max="12804" width="4.28515625" style="3" customWidth="1"/>
    <col min="12805" max="12805" width="8.5703125" style="3" customWidth="1"/>
    <col min="12806" max="12806" width="6.7109375" style="3" customWidth="1"/>
    <col min="12807" max="12807" width="11.28515625" style="3" customWidth="1"/>
    <col min="12808" max="12808" width="12.28515625" style="3" customWidth="1"/>
    <col min="12809" max="13055" width="9.140625" style="3"/>
    <col min="13056" max="13056" width="3.5703125" style="3" customWidth="1"/>
    <col min="13057" max="13057" width="40.85546875" style="3" customWidth="1"/>
    <col min="13058" max="13058" width="5.140625" style="3" customWidth="1"/>
    <col min="13059" max="13060" width="4.28515625" style="3" customWidth="1"/>
    <col min="13061" max="13061" width="8.5703125" style="3" customWidth="1"/>
    <col min="13062" max="13062" width="6.7109375" style="3" customWidth="1"/>
    <col min="13063" max="13063" width="11.28515625" style="3" customWidth="1"/>
    <col min="13064" max="13064" width="12.28515625" style="3" customWidth="1"/>
    <col min="13065" max="13311" width="9.140625" style="3"/>
    <col min="13312" max="13312" width="3.5703125" style="3" customWidth="1"/>
    <col min="13313" max="13313" width="40.85546875" style="3" customWidth="1"/>
    <col min="13314" max="13314" width="5.140625" style="3" customWidth="1"/>
    <col min="13315" max="13316" width="4.28515625" style="3" customWidth="1"/>
    <col min="13317" max="13317" width="8.5703125" style="3" customWidth="1"/>
    <col min="13318" max="13318" width="6.7109375" style="3" customWidth="1"/>
    <col min="13319" max="13319" width="11.28515625" style="3" customWidth="1"/>
    <col min="13320" max="13320" width="12.28515625" style="3" customWidth="1"/>
    <col min="13321" max="13567" width="9.140625" style="3"/>
    <col min="13568" max="13568" width="3.5703125" style="3" customWidth="1"/>
    <col min="13569" max="13569" width="40.85546875" style="3" customWidth="1"/>
    <col min="13570" max="13570" width="5.140625" style="3" customWidth="1"/>
    <col min="13571" max="13572" width="4.28515625" style="3" customWidth="1"/>
    <col min="13573" max="13573" width="8.5703125" style="3" customWidth="1"/>
    <col min="13574" max="13574" width="6.7109375" style="3" customWidth="1"/>
    <col min="13575" max="13575" width="11.28515625" style="3" customWidth="1"/>
    <col min="13576" max="13576" width="12.28515625" style="3" customWidth="1"/>
    <col min="13577" max="13823" width="9.140625" style="3"/>
    <col min="13824" max="13824" width="3.5703125" style="3" customWidth="1"/>
    <col min="13825" max="13825" width="40.85546875" style="3" customWidth="1"/>
    <col min="13826" max="13826" width="5.140625" style="3" customWidth="1"/>
    <col min="13827" max="13828" width="4.28515625" style="3" customWidth="1"/>
    <col min="13829" max="13829" width="8.5703125" style="3" customWidth="1"/>
    <col min="13830" max="13830" width="6.7109375" style="3" customWidth="1"/>
    <col min="13831" max="13831" width="11.28515625" style="3" customWidth="1"/>
    <col min="13832" max="13832" width="12.28515625" style="3" customWidth="1"/>
    <col min="13833" max="14079" width="9.140625" style="3"/>
    <col min="14080" max="14080" width="3.5703125" style="3" customWidth="1"/>
    <col min="14081" max="14081" width="40.85546875" style="3" customWidth="1"/>
    <col min="14082" max="14082" width="5.140625" style="3" customWidth="1"/>
    <col min="14083" max="14084" width="4.28515625" style="3" customWidth="1"/>
    <col min="14085" max="14085" width="8.5703125" style="3" customWidth="1"/>
    <col min="14086" max="14086" width="6.7109375" style="3" customWidth="1"/>
    <col min="14087" max="14087" width="11.28515625" style="3" customWidth="1"/>
    <col min="14088" max="14088" width="12.28515625" style="3" customWidth="1"/>
    <col min="14089" max="14335" width="9.140625" style="3"/>
    <col min="14336" max="14336" width="3.5703125" style="3" customWidth="1"/>
    <col min="14337" max="14337" width="40.85546875" style="3" customWidth="1"/>
    <col min="14338" max="14338" width="5.140625" style="3" customWidth="1"/>
    <col min="14339" max="14340" width="4.28515625" style="3" customWidth="1"/>
    <col min="14341" max="14341" width="8.5703125" style="3" customWidth="1"/>
    <col min="14342" max="14342" width="6.7109375" style="3" customWidth="1"/>
    <col min="14343" max="14343" width="11.28515625" style="3" customWidth="1"/>
    <col min="14344" max="14344" width="12.28515625" style="3" customWidth="1"/>
    <col min="14345" max="14591" width="9.140625" style="3"/>
    <col min="14592" max="14592" width="3.5703125" style="3" customWidth="1"/>
    <col min="14593" max="14593" width="40.85546875" style="3" customWidth="1"/>
    <col min="14594" max="14594" width="5.140625" style="3" customWidth="1"/>
    <col min="14595" max="14596" width="4.28515625" style="3" customWidth="1"/>
    <col min="14597" max="14597" width="8.5703125" style="3" customWidth="1"/>
    <col min="14598" max="14598" width="6.7109375" style="3" customWidth="1"/>
    <col min="14599" max="14599" width="11.28515625" style="3" customWidth="1"/>
    <col min="14600" max="14600" width="12.28515625" style="3" customWidth="1"/>
    <col min="14601" max="14847" width="9.140625" style="3"/>
    <col min="14848" max="14848" width="3.5703125" style="3" customWidth="1"/>
    <col min="14849" max="14849" width="40.85546875" style="3" customWidth="1"/>
    <col min="14850" max="14850" width="5.140625" style="3" customWidth="1"/>
    <col min="14851" max="14852" width="4.28515625" style="3" customWidth="1"/>
    <col min="14853" max="14853" width="8.5703125" style="3" customWidth="1"/>
    <col min="14854" max="14854" width="6.7109375" style="3" customWidth="1"/>
    <col min="14855" max="14855" width="11.28515625" style="3" customWidth="1"/>
    <col min="14856" max="14856" width="12.28515625" style="3" customWidth="1"/>
    <col min="14857" max="15103" width="9.140625" style="3"/>
    <col min="15104" max="15104" width="3.5703125" style="3" customWidth="1"/>
    <col min="15105" max="15105" width="40.85546875" style="3" customWidth="1"/>
    <col min="15106" max="15106" width="5.140625" style="3" customWidth="1"/>
    <col min="15107" max="15108" width="4.28515625" style="3" customWidth="1"/>
    <col min="15109" max="15109" width="8.5703125" style="3" customWidth="1"/>
    <col min="15110" max="15110" width="6.7109375" style="3" customWidth="1"/>
    <col min="15111" max="15111" width="11.28515625" style="3" customWidth="1"/>
    <col min="15112" max="15112" width="12.28515625" style="3" customWidth="1"/>
    <col min="15113" max="15359" width="9.140625" style="3"/>
    <col min="15360" max="15360" width="3.5703125" style="3" customWidth="1"/>
    <col min="15361" max="15361" width="40.85546875" style="3" customWidth="1"/>
    <col min="15362" max="15362" width="5.140625" style="3" customWidth="1"/>
    <col min="15363" max="15364" width="4.28515625" style="3" customWidth="1"/>
    <col min="15365" max="15365" width="8.5703125" style="3" customWidth="1"/>
    <col min="15366" max="15366" width="6.7109375" style="3" customWidth="1"/>
    <col min="15367" max="15367" width="11.28515625" style="3" customWidth="1"/>
    <col min="15368" max="15368" width="12.28515625" style="3" customWidth="1"/>
    <col min="15369" max="15615" width="9.140625" style="3"/>
    <col min="15616" max="15616" width="3.5703125" style="3" customWidth="1"/>
    <col min="15617" max="15617" width="40.85546875" style="3" customWidth="1"/>
    <col min="15618" max="15618" width="5.140625" style="3" customWidth="1"/>
    <col min="15619" max="15620" width="4.28515625" style="3" customWidth="1"/>
    <col min="15621" max="15621" width="8.5703125" style="3" customWidth="1"/>
    <col min="15622" max="15622" width="6.7109375" style="3" customWidth="1"/>
    <col min="15623" max="15623" width="11.28515625" style="3" customWidth="1"/>
    <col min="15624" max="15624" width="12.28515625" style="3" customWidth="1"/>
    <col min="15625" max="15871" width="9.140625" style="3"/>
    <col min="15872" max="15872" width="3.5703125" style="3" customWidth="1"/>
    <col min="15873" max="15873" width="40.85546875" style="3" customWidth="1"/>
    <col min="15874" max="15874" width="5.140625" style="3" customWidth="1"/>
    <col min="15875" max="15876" width="4.28515625" style="3" customWidth="1"/>
    <col min="15877" max="15877" width="8.5703125" style="3" customWidth="1"/>
    <col min="15878" max="15878" width="6.7109375" style="3" customWidth="1"/>
    <col min="15879" max="15879" width="11.28515625" style="3" customWidth="1"/>
    <col min="15880" max="15880" width="12.28515625" style="3" customWidth="1"/>
    <col min="15881" max="16127" width="9.140625" style="3"/>
    <col min="16128" max="16128" width="3.5703125" style="3" customWidth="1"/>
    <col min="16129" max="16129" width="40.85546875" style="3" customWidth="1"/>
    <col min="16130" max="16130" width="5.140625" style="3" customWidth="1"/>
    <col min="16131" max="16132" width="4.28515625" style="3" customWidth="1"/>
    <col min="16133" max="16133" width="8.5703125" style="3" customWidth="1"/>
    <col min="16134" max="16134" width="6.7109375" style="3" customWidth="1"/>
    <col min="16135" max="16135" width="11.28515625" style="3" customWidth="1"/>
    <col min="16136" max="16136" width="12.28515625" style="3" customWidth="1"/>
    <col min="16137" max="16384" width="9.140625" style="3"/>
  </cols>
  <sheetData>
    <row r="1" spans="1:8" ht="87" customHeight="1">
      <c r="F1" s="37" t="s">
        <v>73</v>
      </c>
      <c r="G1" s="37"/>
      <c r="H1" s="37"/>
    </row>
    <row r="2" spans="1:8" ht="84" customHeight="1">
      <c r="F2" s="37" t="s">
        <v>74</v>
      </c>
      <c r="G2" s="37"/>
      <c r="H2" s="37"/>
    </row>
    <row r="3" spans="1:8">
      <c r="F3" s="15"/>
      <c r="G3" s="15"/>
      <c r="H3" s="15"/>
    </row>
    <row r="4" spans="1:8" s="9" customFormat="1" ht="43.5" customHeight="1">
      <c r="A4" s="40" t="s">
        <v>21</v>
      </c>
      <c r="B4" s="41"/>
      <c r="C4" s="41"/>
      <c r="D4" s="41"/>
      <c r="E4" s="41"/>
      <c r="F4" s="41"/>
      <c r="G4" s="41"/>
      <c r="H4" s="41"/>
    </row>
    <row r="5" spans="1:8" s="5" customFormat="1" ht="15.75">
      <c r="A5" s="4"/>
      <c r="B5" s="4"/>
      <c r="C5" s="4"/>
      <c r="D5" s="4"/>
      <c r="E5" s="14"/>
      <c r="F5" s="38" t="s">
        <v>11</v>
      </c>
      <c r="G5" s="38"/>
      <c r="H5" s="38"/>
    </row>
    <row r="6" spans="1:8" s="11" customFormat="1" ht="114.75" customHeight="1">
      <c r="A6" s="7" t="s">
        <v>2</v>
      </c>
      <c r="B6" s="6" t="s">
        <v>12</v>
      </c>
      <c r="C6" s="10" t="s">
        <v>6</v>
      </c>
      <c r="D6" s="10" t="s">
        <v>7</v>
      </c>
      <c r="E6" s="10" t="s">
        <v>8</v>
      </c>
      <c r="F6" s="10" t="s">
        <v>9</v>
      </c>
      <c r="G6" s="6" t="s">
        <v>0</v>
      </c>
      <c r="H6" s="7" t="s">
        <v>13</v>
      </c>
    </row>
    <row r="7" spans="1:8" s="5" customFormat="1" ht="12.75" customHeight="1">
      <c r="A7" s="12">
        <v>2</v>
      </c>
      <c r="B7" s="10" t="s">
        <v>3</v>
      </c>
      <c r="C7" s="10" t="s">
        <v>4</v>
      </c>
      <c r="D7" s="10" t="s">
        <v>5</v>
      </c>
      <c r="E7" s="10" t="s">
        <v>10</v>
      </c>
      <c r="F7" s="10" t="s">
        <v>14</v>
      </c>
      <c r="G7" s="12">
        <v>8</v>
      </c>
      <c r="H7" s="12">
        <v>9</v>
      </c>
    </row>
    <row r="8" spans="1:8" s="5" customFormat="1" ht="32.25" customHeight="1">
      <c r="A8" s="20" t="s">
        <v>15</v>
      </c>
      <c r="B8" s="21" t="s">
        <v>16</v>
      </c>
      <c r="C8" s="21"/>
      <c r="D8" s="21"/>
      <c r="E8" s="21"/>
      <c r="F8" s="21"/>
      <c r="G8" s="22"/>
      <c r="H8" s="22"/>
    </row>
    <row r="9" spans="1:8" s="5" customFormat="1" ht="32.25" customHeight="1">
      <c r="A9" s="23" t="s">
        <v>90</v>
      </c>
      <c r="B9" s="21" t="s">
        <v>16</v>
      </c>
      <c r="C9" s="21" t="s">
        <v>44</v>
      </c>
      <c r="D9" s="21"/>
      <c r="E9" s="21"/>
      <c r="F9" s="21"/>
      <c r="G9" s="26">
        <f>G17</f>
        <v>0</v>
      </c>
      <c r="H9" s="26">
        <f>H10</f>
        <v>6</v>
      </c>
    </row>
    <row r="10" spans="1:8" s="5" customFormat="1" ht="52.5" customHeight="1">
      <c r="A10" s="23" t="s">
        <v>91</v>
      </c>
      <c r="B10" s="21" t="s">
        <v>16</v>
      </c>
      <c r="C10" s="21" t="s">
        <v>44</v>
      </c>
      <c r="D10" s="21" t="s">
        <v>70</v>
      </c>
      <c r="E10" s="21"/>
      <c r="F10" s="21"/>
      <c r="G10" s="26"/>
      <c r="H10" s="26">
        <f>H11</f>
        <v>6</v>
      </c>
    </row>
    <row r="11" spans="1:8" s="5" customFormat="1" ht="47.25">
      <c r="A11" s="36" t="s">
        <v>92</v>
      </c>
      <c r="B11" s="10" t="s">
        <v>16</v>
      </c>
      <c r="C11" s="10" t="s">
        <v>44</v>
      </c>
      <c r="D11" s="10" t="s">
        <v>70</v>
      </c>
      <c r="E11" s="10" t="s">
        <v>93</v>
      </c>
      <c r="F11" s="10"/>
      <c r="G11" s="27">
        <f t="shared" ref="G11:H12" si="0">G12</f>
        <v>0</v>
      </c>
      <c r="H11" s="27">
        <f t="shared" si="0"/>
        <v>6</v>
      </c>
    </row>
    <row r="12" spans="1:8" s="5" customFormat="1" ht="47.25">
      <c r="A12" s="30" t="s">
        <v>45</v>
      </c>
      <c r="B12" s="10" t="s">
        <v>16</v>
      </c>
      <c r="C12" s="10" t="s">
        <v>44</v>
      </c>
      <c r="D12" s="10" t="s">
        <v>70</v>
      </c>
      <c r="E12" s="10" t="s">
        <v>93</v>
      </c>
      <c r="F12" s="10" t="s">
        <v>46</v>
      </c>
      <c r="G12" s="27">
        <f t="shared" si="0"/>
        <v>0</v>
      </c>
      <c r="H12" s="27">
        <f t="shared" si="0"/>
        <v>6</v>
      </c>
    </row>
    <row r="13" spans="1:8" s="5" customFormat="1" ht="47.25">
      <c r="A13" s="16" t="s">
        <v>33</v>
      </c>
      <c r="B13" s="10" t="s">
        <v>16</v>
      </c>
      <c r="C13" s="10" t="s">
        <v>44</v>
      </c>
      <c r="D13" s="10" t="s">
        <v>70</v>
      </c>
      <c r="E13" s="10" t="s">
        <v>93</v>
      </c>
      <c r="F13" s="10" t="s">
        <v>31</v>
      </c>
      <c r="G13" s="27">
        <v>0</v>
      </c>
      <c r="H13" s="27">
        <v>6</v>
      </c>
    </row>
    <row r="14" spans="1:8" s="5" customFormat="1" ht="15.75">
      <c r="A14" s="23" t="s">
        <v>85</v>
      </c>
      <c r="B14" s="21" t="s">
        <v>16</v>
      </c>
      <c r="C14" s="21" t="s">
        <v>26</v>
      </c>
      <c r="D14" s="21"/>
      <c r="E14" s="21"/>
      <c r="F14" s="21"/>
      <c r="G14" s="26">
        <f>G22</f>
        <v>0</v>
      </c>
      <c r="H14" s="26">
        <f>H22+H16</f>
        <v>1178.0999999999999</v>
      </c>
    </row>
    <row r="15" spans="1:8" s="5" customFormat="1" ht="15.75">
      <c r="A15" s="23" t="s">
        <v>86</v>
      </c>
      <c r="B15" s="21" t="s">
        <v>16</v>
      </c>
      <c r="C15" s="21" t="s">
        <v>26</v>
      </c>
      <c r="D15" s="21" t="s">
        <v>83</v>
      </c>
      <c r="E15" s="21"/>
      <c r="F15" s="21"/>
      <c r="G15" s="26"/>
      <c r="H15" s="26">
        <f>H16</f>
        <v>2</v>
      </c>
    </row>
    <row r="16" spans="1:8" s="5" customFormat="1" ht="47.25">
      <c r="A16" s="36" t="s">
        <v>87</v>
      </c>
      <c r="B16" s="10" t="s">
        <v>16</v>
      </c>
      <c r="C16" s="10" t="s">
        <v>26</v>
      </c>
      <c r="D16" s="10" t="s">
        <v>83</v>
      </c>
      <c r="E16" s="10" t="s">
        <v>84</v>
      </c>
      <c r="F16" s="10"/>
      <c r="G16" s="27">
        <f t="shared" ref="G16:H17" si="1">G17</f>
        <v>0</v>
      </c>
      <c r="H16" s="27">
        <f t="shared" si="1"/>
        <v>2</v>
      </c>
    </row>
    <row r="17" spans="1:8" s="5" customFormat="1" ht="47.25">
      <c r="A17" s="30" t="s">
        <v>45</v>
      </c>
      <c r="B17" s="10" t="s">
        <v>16</v>
      </c>
      <c r="C17" s="10" t="s">
        <v>26</v>
      </c>
      <c r="D17" s="10" t="s">
        <v>83</v>
      </c>
      <c r="E17" s="10" t="s">
        <v>84</v>
      </c>
      <c r="F17" s="10" t="s">
        <v>46</v>
      </c>
      <c r="G17" s="27">
        <f t="shared" si="1"/>
        <v>0</v>
      </c>
      <c r="H17" s="27">
        <f t="shared" si="1"/>
        <v>2</v>
      </c>
    </row>
    <row r="18" spans="1:8" s="5" customFormat="1" ht="47.25">
      <c r="A18" s="16" t="s">
        <v>33</v>
      </c>
      <c r="B18" s="10" t="s">
        <v>16</v>
      </c>
      <c r="C18" s="10" t="s">
        <v>26</v>
      </c>
      <c r="D18" s="10" t="s">
        <v>83</v>
      </c>
      <c r="E18" s="10" t="s">
        <v>84</v>
      </c>
      <c r="F18" s="10" t="s">
        <v>31</v>
      </c>
      <c r="G18" s="27">
        <v>0</v>
      </c>
      <c r="H18" s="27">
        <v>2</v>
      </c>
    </row>
    <row r="19" spans="1:8" s="5" customFormat="1" ht="15.75">
      <c r="A19" s="23" t="s">
        <v>69</v>
      </c>
      <c r="B19" s="21" t="s">
        <v>16</v>
      </c>
      <c r="C19" s="21" t="s">
        <v>26</v>
      </c>
      <c r="D19" s="21" t="s">
        <v>70</v>
      </c>
      <c r="E19" s="21"/>
      <c r="F19" s="21"/>
      <c r="G19" s="26"/>
      <c r="H19" s="26">
        <f>H20</f>
        <v>1176.0999999999999</v>
      </c>
    </row>
    <row r="20" spans="1:8" s="5" customFormat="1" ht="47.25">
      <c r="A20" s="36" t="s">
        <v>88</v>
      </c>
      <c r="B20" s="10" t="s">
        <v>16</v>
      </c>
      <c r="C20" s="10" t="s">
        <v>26</v>
      </c>
      <c r="D20" s="10" t="s">
        <v>70</v>
      </c>
      <c r="E20" s="10" t="s">
        <v>89</v>
      </c>
      <c r="F20" s="10"/>
      <c r="G20" s="27">
        <f t="shared" ref="G20:H21" si="2">G21</f>
        <v>0</v>
      </c>
      <c r="H20" s="27">
        <f t="shared" si="2"/>
        <v>1176.0999999999999</v>
      </c>
    </row>
    <row r="21" spans="1:8" s="5" customFormat="1" ht="47.25">
      <c r="A21" s="30" t="s">
        <v>45</v>
      </c>
      <c r="B21" s="10" t="s">
        <v>16</v>
      </c>
      <c r="C21" s="10" t="s">
        <v>26</v>
      </c>
      <c r="D21" s="10" t="s">
        <v>70</v>
      </c>
      <c r="E21" s="10" t="s">
        <v>89</v>
      </c>
      <c r="F21" s="10" t="s">
        <v>46</v>
      </c>
      <c r="G21" s="27">
        <f t="shared" si="2"/>
        <v>0</v>
      </c>
      <c r="H21" s="27">
        <f t="shared" si="2"/>
        <v>1176.0999999999999</v>
      </c>
    </row>
    <row r="22" spans="1:8" s="5" customFormat="1" ht="47.25">
      <c r="A22" s="16" t="s">
        <v>33</v>
      </c>
      <c r="B22" s="10" t="s">
        <v>16</v>
      </c>
      <c r="C22" s="10" t="s">
        <v>26</v>
      </c>
      <c r="D22" s="10" t="s">
        <v>70</v>
      </c>
      <c r="E22" s="10" t="s">
        <v>89</v>
      </c>
      <c r="F22" s="10" t="s">
        <v>31</v>
      </c>
      <c r="G22" s="27">
        <v>0</v>
      </c>
      <c r="H22" s="27">
        <v>1176.0999999999999</v>
      </c>
    </row>
    <row r="23" spans="1:8" s="5" customFormat="1" ht="15.75">
      <c r="A23" s="23" t="s">
        <v>50</v>
      </c>
      <c r="B23" s="21" t="s">
        <v>16</v>
      </c>
      <c r="C23" s="21" t="s">
        <v>49</v>
      </c>
      <c r="D23" s="21"/>
      <c r="E23" s="21"/>
      <c r="F23" s="21"/>
      <c r="G23" s="26">
        <f>G24+G28</f>
        <v>187</v>
      </c>
      <c r="H23" s="26">
        <f>H24+H28</f>
        <v>2253.75</v>
      </c>
    </row>
    <row r="24" spans="1:8" s="5" customFormat="1" ht="15.75">
      <c r="A24" s="23" t="s">
        <v>94</v>
      </c>
      <c r="B24" s="21" t="s">
        <v>16</v>
      </c>
      <c r="C24" s="21" t="s">
        <v>49</v>
      </c>
      <c r="D24" s="21" t="s">
        <v>19</v>
      </c>
      <c r="E24" s="21"/>
      <c r="F24" s="21"/>
      <c r="G24" s="26"/>
      <c r="H24" s="26">
        <f>H25</f>
        <v>208.5</v>
      </c>
    </row>
    <row r="25" spans="1:8" s="5" customFormat="1" ht="31.5">
      <c r="A25" s="16" t="s">
        <v>75</v>
      </c>
      <c r="B25" s="21" t="s">
        <v>16</v>
      </c>
      <c r="C25" s="21" t="s">
        <v>49</v>
      </c>
      <c r="D25" s="21" t="s">
        <v>19</v>
      </c>
      <c r="E25" s="10" t="s">
        <v>76</v>
      </c>
      <c r="F25" s="21"/>
      <c r="G25" s="26"/>
      <c r="H25" s="26">
        <f>H26</f>
        <v>208.5</v>
      </c>
    </row>
    <row r="26" spans="1:8" s="5" customFormat="1" ht="47.25">
      <c r="A26" s="30" t="s">
        <v>45</v>
      </c>
      <c r="B26" s="10" t="s">
        <v>16</v>
      </c>
      <c r="C26" s="10" t="s">
        <v>49</v>
      </c>
      <c r="D26" s="10" t="s">
        <v>19</v>
      </c>
      <c r="E26" s="10" t="s">
        <v>76</v>
      </c>
      <c r="F26" s="10" t="s">
        <v>46</v>
      </c>
      <c r="G26" s="27">
        <f t="shared" ref="G26:H33" si="3">G27</f>
        <v>0</v>
      </c>
      <c r="H26" s="27">
        <f t="shared" si="3"/>
        <v>208.5</v>
      </c>
    </row>
    <row r="27" spans="1:8" s="5" customFormat="1" ht="47.25">
      <c r="A27" s="16" t="s">
        <v>33</v>
      </c>
      <c r="B27" s="10" t="s">
        <v>16</v>
      </c>
      <c r="C27" s="10" t="s">
        <v>49</v>
      </c>
      <c r="D27" s="10" t="s">
        <v>19</v>
      </c>
      <c r="E27" s="10" t="s">
        <v>76</v>
      </c>
      <c r="F27" s="10" t="s">
        <v>31</v>
      </c>
      <c r="G27" s="27">
        <v>0</v>
      </c>
      <c r="H27" s="27">
        <v>208.5</v>
      </c>
    </row>
    <row r="28" spans="1:8" s="5" customFormat="1" ht="15.75">
      <c r="A28" s="23" t="s">
        <v>51</v>
      </c>
      <c r="B28" s="21" t="s">
        <v>16</v>
      </c>
      <c r="C28" s="21" t="s">
        <v>49</v>
      </c>
      <c r="D28" s="21" t="s">
        <v>44</v>
      </c>
      <c r="E28" s="21"/>
      <c r="F28" s="21"/>
      <c r="G28" s="26">
        <f>G32</f>
        <v>187</v>
      </c>
      <c r="H28" s="26">
        <f>H29+H32</f>
        <v>2045.25</v>
      </c>
    </row>
    <row r="29" spans="1:8" s="5" customFormat="1" ht="92.25" customHeight="1">
      <c r="A29" s="16" t="s">
        <v>63</v>
      </c>
      <c r="B29" s="10" t="s">
        <v>16</v>
      </c>
      <c r="C29" s="10" t="s">
        <v>49</v>
      </c>
      <c r="D29" s="10" t="s">
        <v>44</v>
      </c>
      <c r="E29" s="10" t="s">
        <v>59</v>
      </c>
      <c r="F29" s="10"/>
      <c r="G29" s="27"/>
      <c r="H29" s="27">
        <f t="shared" si="3"/>
        <v>1858.25</v>
      </c>
    </row>
    <row r="30" spans="1:8" s="5" customFormat="1" ht="47.25">
      <c r="A30" s="30" t="s">
        <v>45</v>
      </c>
      <c r="B30" s="10" t="s">
        <v>16</v>
      </c>
      <c r="C30" s="10" t="s">
        <v>49</v>
      </c>
      <c r="D30" s="10" t="s">
        <v>44</v>
      </c>
      <c r="E30" s="10" t="s">
        <v>59</v>
      </c>
      <c r="F30" s="10" t="s">
        <v>46</v>
      </c>
      <c r="G30" s="27"/>
      <c r="H30" s="27">
        <f t="shared" si="3"/>
        <v>1858.25</v>
      </c>
    </row>
    <row r="31" spans="1:8" s="5" customFormat="1" ht="53.25" customHeight="1">
      <c r="A31" s="16" t="s">
        <v>33</v>
      </c>
      <c r="B31" s="10" t="s">
        <v>16</v>
      </c>
      <c r="C31" s="10" t="s">
        <v>49</v>
      </c>
      <c r="D31" s="10" t="s">
        <v>44</v>
      </c>
      <c r="E31" s="10" t="s">
        <v>59</v>
      </c>
      <c r="F31" s="10" t="s">
        <v>31</v>
      </c>
      <c r="G31" s="27"/>
      <c r="H31" s="27">
        <v>1858.25</v>
      </c>
    </row>
    <row r="32" spans="1:8" s="5" customFormat="1" ht="47.25">
      <c r="A32" s="35" t="s">
        <v>78</v>
      </c>
      <c r="B32" s="10" t="s">
        <v>16</v>
      </c>
      <c r="C32" s="10" t="s">
        <v>49</v>
      </c>
      <c r="D32" s="10" t="s">
        <v>44</v>
      </c>
      <c r="E32" s="10" t="s">
        <v>77</v>
      </c>
      <c r="F32" s="10"/>
      <c r="G32" s="27">
        <f>G33</f>
        <v>187</v>
      </c>
      <c r="H32" s="27">
        <f t="shared" si="3"/>
        <v>187</v>
      </c>
    </row>
    <row r="33" spans="1:8" s="5" customFormat="1" ht="47.25">
      <c r="A33" s="36" t="s">
        <v>45</v>
      </c>
      <c r="B33" s="34" t="s">
        <v>16</v>
      </c>
      <c r="C33" s="34" t="s">
        <v>49</v>
      </c>
      <c r="D33" s="10" t="s">
        <v>44</v>
      </c>
      <c r="E33" s="10" t="s">
        <v>77</v>
      </c>
      <c r="F33" s="10" t="s">
        <v>46</v>
      </c>
      <c r="G33" s="27">
        <f>G34</f>
        <v>187</v>
      </c>
      <c r="H33" s="27">
        <f t="shared" si="3"/>
        <v>187</v>
      </c>
    </row>
    <row r="34" spans="1:8" s="5" customFormat="1" ht="47.25">
      <c r="A34" s="16" t="s">
        <v>33</v>
      </c>
      <c r="B34" s="10" t="s">
        <v>16</v>
      </c>
      <c r="C34" s="10" t="s">
        <v>49</v>
      </c>
      <c r="D34" s="10" t="s">
        <v>44</v>
      </c>
      <c r="E34" s="10" t="s">
        <v>77</v>
      </c>
      <c r="F34" s="10" t="s">
        <v>31</v>
      </c>
      <c r="G34" s="27">
        <v>187</v>
      </c>
      <c r="H34" s="27">
        <v>187</v>
      </c>
    </row>
    <row r="35" spans="1:8" s="5" customFormat="1" ht="15.75">
      <c r="A35" s="23" t="s">
        <v>53</v>
      </c>
      <c r="B35" s="21" t="s">
        <v>16</v>
      </c>
      <c r="C35" s="21" t="s">
        <v>52</v>
      </c>
      <c r="D35" s="21"/>
      <c r="E35" s="21"/>
      <c r="F35" s="21"/>
      <c r="G35" s="26">
        <f t="shared" ref="G35:H37" si="4">G36</f>
        <v>294.73</v>
      </c>
      <c r="H35" s="26">
        <f t="shared" si="4"/>
        <v>2940.03</v>
      </c>
    </row>
    <row r="36" spans="1:8" s="5" customFormat="1" ht="15.75">
      <c r="A36" s="23" t="s">
        <v>54</v>
      </c>
      <c r="B36" s="21" t="s">
        <v>16</v>
      </c>
      <c r="C36" s="21" t="s">
        <v>52</v>
      </c>
      <c r="D36" s="21" t="s">
        <v>17</v>
      </c>
      <c r="E36" s="21"/>
      <c r="F36" s="21"/>
      <c r="G36" s="26">
        <f>G37+G39</f>
        <v>294.73</v>
      </c>
      <c r="H36" s="26">
        <f>H37+H39</f>
        <v>2940.03</v>
      </c>
    </row>
    <row r="37" spans="1:8" s="5" customFormat="1" ht="111.75" customHeight="1">
      <c r="A37" s="31" t="s">
        <v>68</v>
      </c>
      <c r="B37" s="10" t="s">
        <v>16</v>
      </c>
      <c r="C37" s="10" t="s">
        <v>52</v>
      </c>
      <c r="D37" s="10" t="s">
        <v>17</v>
      </c>
      <c r="E37" s="10" t="s">
        <v>62</v>
      </c>
      <c r="F37" s="10"/>
      <c r="G37" s="27"/>
      <c r="H37" s="27">
        <f t="shared" si="4"/>
        <v>2573.3000000000002</v>
      </c>
    </row>
    <row r="38" spans="1:8" s="5" customFormat="1" ht="15.75">
      <c r="A38" s="18" t="s">
        <v>55</v>
      </c>
      <c r="B38" s="10" t="s">
        <v>16</v>
      </c>
      <c r="C38" s="10" t="s">
        <v>52</v>
      </c>
      <c r="D38" s="10" t="s">
        <v>17</v>
      </c>
      <c r="E38" s="10" t="s">
        <v>62</v>
      </c>
      <c r="F38" s="10" t="s">
        <v>56</v>
      </c>
      <c r="G38" s="27"/>
      <c r="H38" s="27">
        <v>2573.3000000000002</v>
      </c>
    </row>
    <row r="39" spans="1:8" s="5" customFormat="1" ht="34.5" customHeight="1">
      <c r="A39" s="29" t="s">
        <v>80</v>
      </c>
      <c r="B39" s="10" t="s">
        <v>16</v>
      </c>
      <c r="C39" s="10" t="s">
        <v>52</v>
      </c>
      <c r="D39" s="10" t="s">
        <v>17</v>
      </c>
      <c r="E39" s="10" t="s">
        <v>82</v>
      </c>
      <c r="F39" s="10"/>
      <c r="G39" s="27">
        <f>G40+G42+G44</f>
        <v>294.73</v>
      </c>
      <c r="H39" s="27">
        <f>H40+H42+H44</f>
        <v>366.73</v>
      </c>
    </row>
    <row r="40" spans="1:8" s="5" customFormat="1" ht="63">
      <c r="A40" s="29" t="s">
        <v>72</v>
      </c>
      <c r="B40" s="10" t="s">
        <v>16</v>
      </c>
      <c r="C40" s="10" t="s">
        <v>52</v>
      </c>
      <c r="D40" s="10" t="s">
        <v>17</v>
      </c>
      <c r="E40" s="10" t="s">
        <v>79</v>
      </c>
      <c r="F40" s="10"/>
      <c r="G40" s="27">
        <f>G41</f>
        <v>96.1</v>
      </c>
      <c r="H40" s="27">
        <f>H41</f>
        <v>96.1</v>
      </c>
    </row>
    <row r="41" spans="1:8" s="5" customFormat="1" ht="47.25">
      <c r="A41" s="16" t="s">
        <v>33</v>
      </c>
      <c r="B41" s="10" t="s">
        <v>16</v>
      </c>
      <c r="C41" s="10" t="s">
        <v>52</v>
      </c>
      <c r="D41" s="10" t="s">
        <v>17</v>
      </c>
      <c r="E41" s="10" t="s">
        <v>79</v>
      </c>
      <c r="F41" s="10" t="s">
        <v>31</v>
      </c>
      <c r="G41" s="27">
        <v>96.1</v>
      </c>
      <c r="H41" s="27">
        <v>96.1</v>
      </c>
    </row>
    <row r="42" spans="1:8" s="5" customFormat="1" ht="63">
      <c r="A42" s="29" t="s">
        <v>72</v>
      </c>
      <c r="B42" s="10" t="s">
        <v>16</v>
      </c>
      <c r="C42" s="10" t="s">
        <v>52</v>
      </c>
      <c r="D42" s="10" t="s">
        <v>17</v>
      </c>
      <c r="E42" s="10" t="s">
        <v>81</v>
      </c>
      <c r="F42" s="10"/>
      <c r="G42" s="27">
        <f>G43</f>
        <v>143</v>
      </c>
      <c r="H42" s="27">
        <f>H43</f>
        <v>143</v>
      </c>
    </row>
    <row r="43" spans="1:8" s="5" customFormat="1" ht="48" customHeight="1">
      <c r="A43" s="16" t="s">
        <v>33</v>
      </c>
      <c r="B43" s="10" t="s">
        <v>16</v>
      </c>
      <c r="C43" s="10" t="s">
        <v>52</v>
      </c>
      <c r="D43" s="10" t="s">
        <v>17</v>
      </c>
      <c r="E43" s="10" t="s">
        <v>81</v>
      </c>
      <c r="F43" s="10" t="s">
        <v>31</v>
      </c>
      <c r="G43" s="27">
        <v>143</v>
      </c>
      <c r="H43" s="27">
        <v>143</v>
      </c>
    </row>
    <row r="44" spans="1:8" s="5" customFormat="1" ht="64.5" customHeight="1">
      <c r="A44" s="29" t="s">
        <v>72</v>
      </c>
      <c r="B44" s="10" t="s">
        <v>16</v>
      </c>
      <c r="C44" s="10" t="s">
        <v>52</v>
      </c>
      <c r="D44" s="10" t="s">
        <v>17</v>
      </c>
      <c r="E44" s="10" t="s">
        <v>71</v>
      </c>
      <c r="F44" s="10"/>
      <c r="G44" s="27">
        <f>G45</f>
        <v>55.63</v>
      </c>
      <c r="H44" s="27">
        <f>H45</f>
        <v>127.63</v>
      </c>
    </row>
    <row r="45" spans="1:8" s="5" customFormat="1" ht="48" customHeight="1">
      <c r="A45" s="16" t="s">
        <v>33</v>
      </c>
      <c r="B45" s="10" t="s">
        <v>16</v>
      </c>
      <c r="C45" s="10" t="s">
        <v>52</v>
      </c>
      <c r="D45" s="10" t="s">
        <v>17</v>
      </c>
      <c r="E45" s="10" t="s">
        <v>71</v>
      </c>
      <c r="F45" s="10" t="s">
        <v>31</v>
      </c>
      <c r="G45" s="27">
        <v>55.63</v>
      </c>
      <c r="H45" s="27">
        <v>127.63</v>
      </c>
    </row>
    <row r="46" spans="1:8" s="5" customFormat="1" ht="21" customHeight="1">
      <c r="A46" s="23" t="s">
        <v>57</v>
      </c>
      <c r="B46" s="21" t="s">
        <v>16</v>
      </c>
      <c r="C46" s="21" t="s">
        <v>40</v>
      </c>
      <c r="D46" s="21"/>
      <c r="E46" s="21"/>
      <c r="F46" s="21"/>
      <c r="G46" s="26">
        <f>G47</f>
        <v>67</v>
      </c>
      <c r="H46" s="26">
        <f>H47</f>
        <v>367</v>
      </c>
    </row>
    <row r="47" spans="1:8" s="5" customFormat="1" ht="20.25" customHeight="1">
      <c r="A47" s="23" t="s">
        <v>58</v>
      </c>
      <c r="B47" s="21" t="s">
        <v>16</v>
      </c>
      <c r="C47" s="21" t="s">
        <v>40</v>
      </c>
      <c r="D47" s="21" t="s">
        <v>19</v>
      </c>
      <c r="E47" s="21"/>
      <c r="F47" s="21"/>
      <c r="G47" s="26">
        <f>G48</f>
        <v>67</v>
      </c>
      <c r="H47" s="26">
        <f>H48</f>
        <v>367</v>
      </c>
    </row>
    <row r="48" spans="1:8" s="5" customFormat="1" ht="94.5">
      <c r="A48" s="16" t="s">
        <v>64</v>
      </c>
      <c r="B48" s="10" t="s">
        <v>16</v>
      </c>
      <c r="C48" s="10" t="s">
        <v>40</v>
      </c>
      <c r="D48" s="10" t="s">
        <v>19</v>
      </c>
      <c r="E48" s="10" t="s">
        <v>60</v>
      </c>
      <c r="F48" s="10"/>
      <c r="G48" s="27">
        <f>G50</f>
        <v>67</v>
      </c>
      <c r="H48" s="27">
        <f>H49+H50</f>
        <v>367</v>
      </c>
    </row>
    <row r="49" spans="1:8" s="5" customFormat="1" ht="47.25">
      <c r="A49" s="17" t="s">
        <v>25</v>
      </c>
      <c r="B49" s="10" t="s">
        <v>16</v>
      </c>
      <c r="C49" s="10" t="s">
        <v>40</v>
      </c>
      <c r="D49" s="10" t="s">
        <v>19</v>
      </c>
      <c r="E49" s="10" t="s">
        <v>60</v>
      </c>
      <c r="F49" s="10" t="s">
        <v>24</v>
      </c>
      <c r="G49" s="27"/>
      <c r="H49" s="27">
        <v>232.11</v>
      </c>
    </row>
    <row r="50" spans="1:8" s="5" customFormat="1" ht="51.75" customHeight="1">
      <c r="A50" s="30" t="s">
        <v>45</v>
      </c>
      <c r="B50" s="10" t="s">
        <v>16</v>
      </c>
      <c r="C50" s="10" t="s">
        <v>40</v>
      </c>
      <c r="D50" s="10" t="s">
        <v>19</v>
      </c>
      <c r="E50" s="10" t="s">
        <v>60</v>
      </c>
      <c r="F50" s="10" t="s">
        <v>46</v>
      </c>
      <c r="G50" s="27">
        <f>G51</f>
        <v>67</v>
      </c>
      <c r="H50" s="27">
        <f>H51</f>
        <v>134.88999999999999</v>
      </c>
    </row>
    <row r="51" spans="1:8" s="5" customFormat="1" ht="47.25">
      <c r="A51" s="16" t="s">
        <v>33</v>
      </c>
      <c r="B51" s="10" t="s">
        <v>16</v>
      </c>
      <c r="C51" s="10" t="s">
        <v>40</v>
      </c>
      <c r="D51" s="10" t="s">
        <v>19</v>
      </c>
      <c r="E51" s="10" t="s">
        <v>60</v>
      </c>
      <c r="F51" s="10" t="s">
        <v>31</v>
      </c>
      <c r="G51" s="27">
        <v>67</v>
      </c>
      <c r="H51" s="27">
        <v>134.88999999999999</v>
      </c>
    </row>
    <row r="52" spans="1:8" s="5" customFormat="1" ht="15.75">
      <c r="A52" s="20" t="s">
        <v>18</v>
      </c>
      <c r="B52" s="21" t="s">
        <v>16</v>
      </c>
      <c r="C52" s="21" t="s">
        <v>17</v>
      </c>
      <c r="D52" s="21"/>
      <c r="E52" s="21"/>
      <c r="F52" s="21"/>
      <c r="G52" s="26">
        <v>-516.54999999999995</v>
      </c>
      <c r="H52" s="26">
        <f>H53+H58+H69</f>
        <v>2691.9000000000005</v>
      </c>
    </row>
    <row r="53" spans="1:8" s="5" customFormat="1" ht="47.25">
      <c r="A53" s="20" t="s">
        <v>20</v>
      </c>
      <c r="B53" s="21" t="s">
        <v>16</v>
      </c>
      <c r="C53" s="21" t="s">
        <v>17</v>
      </c>
      <c r="D53" s="21" t="s">
        <v>19</v>
      </c>
      <c r="E53" s="21"/>
      <c r="F53" s="21"/>
      <c r="G53" s="26"/>
      <c r="H53" s="26">
        <f t="shared" ref="H53:H56" si="5">H54</f>
        <v>546.70000000000005</v>
      </c>
    </row>
    <row r="54" spans="1:8" s="5" customFormat="1" ht="47.25">
      <c r="A54" s="13" t="s">
        <v>61</v>
      </c>
      <c r="B54" s="10" t="s">
        <v>16</v>
      </c>
      <c r="C54" s="10" t="s">
        <v>17</v>
      </c>
      <c r="D54" s="10" t="s">
        <v>19</v>
      </c>
      <c r="E54" s="10" t="s">
        <v>22</v>
      </c>
      <c r="F54" s="10"/>
      <c r="G54" s="27"/>
      <c r="H54" s="27">
        <f t="shared" si="5"/>
        <v>546.70000000000005</v>
      </c>
    </row>
    <row r="55" spans="1:8" s="5" customFormat="1" ht="31.5">
      <c r="A55" s="13" t="s">
        <v>65</v>
      </c>
      <c r="B55" s="10" t="s">
        <v>16</v>
      </c>
      <c r="C55" s="10" t="s">
        <v>17</v>
      </c>
      <c r="D55" s="10" t="s">
        <v>19</v>
      </c>
      <c r="E55" s="10" t="s">
        <v>23</v>
      </c>
      <c r="F55" s="10"/>
      <c r="G55" s="27"/>
      <c r="H55" s="27">
        <f t="shared" si="5"/>
        <v>546.70000000000005</v>
      </c>
    </row>
    <row r="56" spans="1:8" s="5" customFormat="1" ht="31.5">
      <c r="A56" s="17" t="s">
        <v>47</v>
      </c>
      <c r="B56" s="10" t="s">
        <v>16</v>
      </c>
      <c r="C56" s="10" t="s">
        <v>17</v>
      </c>
      <c r="D56" s="10" t="s">
        <v>19</v>
      </c>
      <c r="E56" s="10" t="s">
        <v>23</v>
      </c>
      <c r="F56" s="10" t="s">
        <v>48</v>
      </c>
      <c r="G56" s="27"/>
      <c r="H56" s="27">
        <f t="shared" si="5"/>
        <v>546.70000000000005</v>
      </c>
    </row>
    <row r="57" spans="1:8" s="5" customFormat="1" ht="47.25">
      <c r="A57" s="17" t="s">
        <v>25</v>
      </c>
      <c r="B57" s="10" t="s">
        <v>16</v>
      </c>
      <c r="C57" s="10" t="s">
        <v>17</v>
      </c>
      <c r="D57" s="10" t="s">
        <v>19</v>
      </c>
      <c r="E57" s="10" t="s">
        <v>23</v>
      </c>
      <c r="F57" s="10" t="s">
        <v>24</v>
      </c>
      <c r="G57" s="27"/>
      <c r="H57" s="27">
        <v>546.70000000000005</v>
      </c>
    </row>
    <row r="58" spans="1:8" s="5" customFormat="1" ht="78.75">
      <c r="A58" s="24" t="s">
        <v>27</v>
      </c>
      <c r="B58" s="21" t="s">
        <v>16</v>
      </c>
      <c r="C58" s="21" t="s">
        <v>17</v>
      </c>
      <c r="D58" s="21" t="s">
        <v>26</v>
      </c>
      <c r="E58" s="21"/>
      <c r="F58" s="21"/>
      <c r="G58" s="26"/>
      <c r="H58" s="26">
        <f>H59</f>
        <v>2120.2000000000003</v>
      </c>
    </row>
    <row r="59" spans="1:8" s="8" customFormat="1" ht="47.25">
      <c r="A59" s="19" t="s">
        <v>61</v>
      </c>
      <c r="B59" s="10" t="s">
        <v>16</v>
      </c>
      <c r="C59" s="10" t="s">
        <v>17</v>
      </c>
      <c r="D59" s="10" t="s">
        <v>26</v>
      </c>
      <c r="E59" s="10" t="s">
        <v>22</v>
      </c>
      <c r="F59" s="10"/>
      <c r="G59" s="27"/>
      <c r="H59" s="27">
        <f>H60</f>
        <v>2120.2000000000003</v>
      </c>
    </row>
    <row r="60" spans="1:8" s="11" customFormat="1" ht="47.25">
      <c r="A60" s="13" t="s">
        <v>29</v>
      </c>
      <c r="B60" s="10" t="s">
        <v>16</v>
      </c>
      <c r="C60" s="10" t="s">
        <v>17</v>
      </c>
      <c r="D60" s="10" t="s">
        <v>26</v>
      </c>
      <c r="E60" s="10" t="s">
        <v>28</v>
      </c>
      <c r="F60" s="10"/>
      <c r="G60" s="27"/>
      <c r="H60" s="27">
        <f>H61+H63+H66</f>
        <v>2120.2000000000003</v>
      </c>
    </row>
    <row r="61" spans="1:8" ht="31.5">
      <c r="A61" s="32" t="s">
        <v>47</v>
      </c>
      <c r="B61" s="10" t="s">
        <v>16</v>
      </c>
      <c r="C61" s="10" t="s">
        <v>17</v>
      </c>
      <c r="D61" s="10" t="s">
        <v>26</v>
      </c>
      <c r="E61" s="10" t="s">
        <v>28</v>
      </c>
      <c r="F61" s="10" t="s">
        <v>48</v>
      </c>
      <c r="G61" s="27"/>
      <c r="H61" s="27">
        <f>H62</f>
        <v>1596.3</v>
      </c>
    </row>
    <row r="62" spans="1:8" ht="47.25">
      <c r="A62" s="17" t="s">
        <v>25</v>
      </c>
      <c r="B62" s="10" t="s">
        <v>16</v>
      </c>
      <c r="C62" s="10" t="s">
        <v>17</v>
      </c>
      <c r="D62" s="10" t="s">
        <v>26</v>
      </c>
      <c r="E62" s="10" t="s">
        <v>28</v>
      </c>
      <c r="F62" s="10" t="s">
        <v>24</v>
      </c>
      <c r="G62" s="27"/>
      <c r="H62" s="27">
        <v>1596.3</v>
      </c>
    </row>
    <row r="63" spans="1:8" ht="47.25">
      <c r="A63" s="33" t="s">
        <v>45</v>
      </c>
      <c r="B63" s="10" t="s">
        <v>16</v>
      </c>
      <c r="C63" s="10" t="s">
        <v>17</v>
      </c>
      <c r="D63" s="10" t="s">
        <v>26</v>
      </c>
      <c r="E63" s="10" t="s">
        <v>28</v>
      </c>
      <c r="F63" s="10" t="s">
        <v>46</v>
      </c>
      <c r="G63" s="27"/>
      <c r="H63" s="27">
        <f>H64+H65</f>
        <v>496.5</v>
      </c>
    </row>
    <row r="64" spans="1:8" s="5" customFormat="1" ht="54.75" customHeight="1">
      <c r="A64" s="17" t="s">
        <v>32</v>
      </c>
      <c r="B64" s="10" t="s">
        <v>16</v>
      </c>
      <c r="C64" s="10" t="s">
        <v>17</v>
      </c>
      <c r="D64" s="10" t="s">
        <v>26</v>
      </c>
      <c r="E64" s="10" t="s">
        <v>28</v>
      </c>
      <c r="F64" s="10" t="s">
        <v>30</v>
      </c>
      <c r="G64" s="27"/>
      <c r="H64" s="27">
        <v>112.5</v>
      </c>
    </row>
    <row r="65" spans="1:8" ht="47.25">
      <c r="A65" s="17" t="s">
        <v>33</v>
      </c>
      <c r="B65" s="10" t="s">
        <v>16</v>
      </c>
      <c r="C65" s="10" t="s">
        <v>17</v>
      </c>
      <c r="D65" s="10" t="s">
        <v>26</v>
      </c>
      <c r="E65" s="10" t="s">
        <v>28</v>
      </c>
      <c r="F65" s="10" t="s">
        <v>31</v>
      </c>
      <c r="G65" s="27"/>
      <c r="H65" s="27">
        <v>384</v>
      </c>
    </row>
    <row r="66" spans="1:8" ht="15.75">
      <c r="A66" s="17" t="s">
        <v>37</v>
      </c>
      <c r="B66" s="10" t="s">
        <v>16</v>
      </c>
      <c r="C66" s="10" t="s">
        <v>17</v>
      </c>
      <c r="D66" s="10" t="s">
        <v>26</v>
      </c>
      <c r="E66" s="10" t="s">
        <v>28</v>
      </c>
      <c r="F66" s="10" t="s">
        <v>34</v>
      </c>
      <c r="G66" s="27"/>
      <c r="H66" s="27">
        <f>H67+H68</f>
        <v>27.4</v>
      </c>
    </row>
    <row r="67" spans="1:8" ht="31.5">
      <c r="A67" s="17" t="s">
        <v>38</v>
      </c>
      <c r="B67" s="10" t="s">
        <v>16</v>
      </c>
      <c r="C67" s="10" t="s">
        <v>17</v>
      </c>
      <c r="D67" s="10" t="s">
        <v>26</v>
      </c>
      <c r="E67" s="10" t="s">
        <v>28</v>
      </c>
      <c r="F67" s="10" t="s">
        <v>35</v>
      </c>
      <c r="G67" s="27"/>
      <c r="H67" s="27">
        <v>20.399999999999999</v>
      </c>
    </row>
    <row r="68" spans="1:8" ht="31.5">
      <c r="A68" s="17" t="s">
        <v>39</v>
      </c>
      <c r="B68" s="10" t="s">
        <v>16</v>
      </c>
      <c r="C68" s="10" t="s">
        <v>17</v>
      </c>
      <c r="D68" s="10" t="s">
        <v>26</v>
      </c>
      <c r="E68" s="10" t="s">
        <v>28</v>
      </c>
      <c r="F68" s="10" t="s">
        <v>36</v>
      </c>
      <c r="G68" s="27"/>
      <c r="H68" s="27">
        <v>7</v>
      </c>
    </row>
    <row r="69" spans="1:8" ht="15.75">
      <c r="A69" s="25" t="s">
        <v>41</v>
      </c>
      <c r="B69" s="21" t="s">
        <v>16</v>
      </c>
      <c r="C69" s="21" t="s">
        <v>17</v>
      </c>
      <c r="D69" s="21" t="s">
        <v>40</v>
      </c>
      <c r="E69" s="21"/>
      <c r="F69" s="21"/>
      <c r="G69" s="26"/>
      <c r="H69" s="26">
        <f>H70</f>
        <v>25</v>
      </c>
    </row>
    <row r="70" spans="1:8" ht="15.75">
      <c r="A70" s="17" t="s">
        <v>66</v>
      </c>
      <c r="B70" s="10" t="s">
        <v>16</v>
      </c>
      <c r="C70" s="10" t="s">
        <v>17</v>
      </c>
      <c r="D70" s="10" t="s">
        <v>40</v>
      </c>
      <c r="E70" s="10" t="s">
        <v>67</v>
      </c>
      <c r="F70" s="10"/>
      <c r="G70" s="27"/>
      <c r="H70" s="27">
        <f>H71</f>
        <v>25</v>
      </c>
    </row>
    <row r="71" spans="1:8" ht="15.75">
      <c r="A71" s="17" t="s">
        <v>43</v>
      </c>
      <c r="B71" s="10" t="s">
        <v>16</v>
      </c>
      <c r="C71" s="10" t="s">
        <v>17</v>
      </c>
      <c r="D71" s="10" t="s">
        <v>40</v>
      </c>
      <c r="E71" s="10" t="s">
        <v>67</v>
      </c>
      <c r="F71" s="10" t="s">
        <v>42</v>
      </c>
      <c r="G71" s="27"/>
      <c r="H71" s="27">
        <v>25</v>
      </c>
    </row>
    <row r="72" spans="1:8" ht="15.75">
      <c r="A72" s="39" t="s">
        <v>1</v>
      </c>
      <c r="B72" s="39"/>
      <c r="C72" s="39"/>
      <c r="D72" s="39"/>
      <c r="E72" s="39"/>
      <c r="F72" s="39"/>
      <c r="G72" s="28">
        <f>G9+G14+G23+G35+G46</f>
        <v>548.73</v>
      </c>
      <c r="H72" s="28">
        <f>H9+H14+H23+H35+H46+H52</f>
        <v>9436.7800000000007</v>
      </c>
    </row>
    <row r="74" spans="1:8" s="5" customFormat="1">
      <c r="A74" s="1"/>
      <c r="B74" s="2"/>
      <c r="C74" s="2"/>
      <c r="D74" s="2"/>
      <c r="E74" s="2"/>
      <c r="F74" s="2"/>
      <c r="G74" s="2"/>
      <c r="H74" s="2"/>
    </row>
    <row r="77" spans="1:8" s="5" customFormat="1">
      <c r="A77" s="1"/>
      <c r="B77" s="2"/>
      <c r="C77" s="2"/>
      <c r="D77" s="2"/>
      <c r="E77" s="2"/>
      <c r="F77" s="2"/>
      <c r="G77" s="2"/>
      <c r="H77" s="2"/>
    </row>
    <row r="78" spans="1:8" s="5" customFormat="1">
      <c r="A78" s="1"/>
      <c r="B78" s="2"/>
      <c r="C78" s="2"/>
      <c r="D78" s="2"/>
      <c r="E78" s="2"/>
      <c r="F78" s="2"/>
      <c r="G78" s="2"/>
      <c r="H78" s="2"/>
    </row>
    <row r="84" spans="1:8" s="5" customFormat="1">
      <c r="A84" s="1"/>
      <c r="B84" s="2"/>
      <c r="C84" s="2"/>
      <c r="D84" s="2"/>
      <c r="E84" s="2"/>
      <c r="F84" s="2"/>
      <c r="G84" s="2"/>
      <c r="H84" s="2"/>
    </row>
    <row r="85" spans="1:8" s="5" customFormat="1">
      <c r="A85" s="1"/>
      <c r="B85" s="2"/>
      <c r="C85" s="2"/>
      <c r="D85" s="2"/>
      <c r="E85" s="2"/>
      <c r="F85" s="2"/>
      <c r="G85" s="2"/>
      <c r="H85" s="2"/>
    </row>
    <row r="86" spans="1:8" ht="18.75" customHeight="1"/>
    <row r="89" spans="1:8" s="5" customFormat="1">
      <c r="A89" s="1"/>
      <c r="B89" s="2"/>
      <c r="C89" s="2"/>
      <c r="D89" s="2"/>
      <c r="E89" s="2"/>
      <c r="F89" s="2"/>
      <c r="G89" s="2"/>
      <c r="H89" s="2"/>
    </row>
    <row r="90" spans="1:8" s="5" customFormat="1">
      <c r="A90" s="1"/>
      <c r="B90" s="2"/>
      <c r="C90" s="2"/>
      <c r="D90" s="2"/>
      <c r="E90" s="2"/>
      <c r="F90" s="2"/>
      <c r="G90" s="2"/>
      <c r="H90" s="2"/>
    </row>
  </sheetData>
  <mergeCells count="5">
    <mergeCell ref="F2:H2"/>
    <mergeCell ref="F5:H5"/>
    <mergeCell ref="A72:F72"/>
    <mergeCell ref="A4:H4"/>
    <mergeCell ref="F1:H1"/>
  </mergeCells>
  <pageMargins left="0.70866141732283472" right="0.70866141732283472" top="0.74803149606299213" bottom="0.74803149606299213" header="0.31496062992125984" footer="0.31496062992125984"/>
  <pageSetup paperSize="9" scale="73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2015-06-02T09:12:38Z</cp:lastPrinted>
  <dcterms:created xsi:type="dcterms:W3CDTF">2007-09-12T09:25:25Z</dcterms:created>
  <dcterms:modified xsi:type="dcterms:W3CDTF">2015-06-02T09:13:53Z</dcterms:modified>
</cp:coreProperties>
</file>